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285" windowWidth="19440" windowHeight="9795"/>
  </bookViews>
  <sheets>
    <sheet name="SARF STOK BİLDİRİM CETVELİ" sheetId="22" r:id="rId1"/>
    <sheet name="Sayfa1" sheetId="23" state="hidden" r:id="rId2"/>
    <sheet name="KULLANIM KILAVUZU" sheetId="29" r:id="rId3"/>
  </sheets>
  <definedNames>
    <definedName name="FARMASÖTİK_ŞEKİL" localSheetId="1">'SARF STOK BİLDİRİM CETVELİ'!$D$41</definedName>
    <definedName name="FARMASÖTİK_ŞEKİL">'SARF STOK BİLDİRİM CETVELİ'!$D$41</definedName>
    <definedName name="_xlnm.Print_Area" localSheetId="2">'KULLANIM KILAVUZU'!$B$1:$B$54</definedName>
  </definedNames>
  <calcPr calcId="145621"/>
</workbook>
</file>

<file path=xl/calcChain.xml><?xml version="1.0" encoding="utf-8"?>
<calcChain xmlns="http://schemas.openxmlformats.org/spreadsheetml/2006/main">
  <c r="E7" i="22" l="1"/>
  <c r="C10" i="22" l="1"/>
  <c r="T17" i="22" l="1"/>
  <c r="I64" i="22" l="1"/>
  <c r="I65" i="22"/>
  <c r="I66" i="22"/>
  <c r="I67" i="22"/>
  <c r="I68" i="22"/>
  <c r="I69" i="22"/>
  <c r="I63" i="22"/>
  <c r="I72" i="22"/>
  <c r="AD72" i="22" l="1"/>
  <c r="T72" i="22"/>
  <c r="H72" i="22"/>
  <c r="P4" i="22" l="1"/>
  <c r="AA4" i="22" s="1"/>
  <c r="P5" i="22"/>
  <c r="AA5" i="22" s="1"/>
  <c r="P3" i="22"/>
  <c r="AA3" i="22" s="1"/>
  <c r="P2" i="22"/>
  <c r="AA2" i="22" s="1"/>
  <c r="S72" i="22" l="1"/>
  <c r="AC72" i="22" s="1"/>
  <c r="D72" i="22"/>
  <c r="N72" i="22" s="1"/>
  <c r="Y72" i="22" s="1"/>
  <c r="A72" i="22"/>
  <c r="J72" i="22" s="1"/>
  <c r="U72" i="22" s="1"/>
  <c r="L9" i="22"/>
  <c r="W9" i="22" s="1"/>
  <c r="L8" i="22"/>
  <c r="W8" i="22" s="1"/>
  <c r="L7" i="22"/>
  <c r="W7" i="22" s="1"/>
  <c r="G42" i="22"/>
  <c r="I42" i="22" s="1"/>
  <c r="K27" i="22"/>
  <c r="H71" i="22"/>
  <c r="G70" i="22"/>
  <c r="AC65" i="22" l="1"/>
  <c r="T64" i="22"/>
  <c r="T63" i="22"/>
  <c r="T62" i="22"/>
  <c r="T61" i="22"/>
  <c r="T60" i="22"/>
  <c r="T59" i="22"/>
  <c r="T58" i="22"/>
  <c r="T57" i="22"/>
  <c r="T56" i="22"/>
  <c r="T55" i="22"/>
  <c r="T65" i="22" l="1"/>
  <c r="H52" i="22"/>
  <c r="AC37" i="22" l="1"/>
  <c r="AC51" i="22" l="1"/>
  <c r="T50" i="22"/>
  <c r="G50" i="22"/>
  <c r="T49" i="22"/>
  <c r="G49" i="22"/>
  <c r="T48" i="22"/>
  <c r="G48" i="22"/>
  <c r="T47" i="22"/>
  <c r="G47" i="22"/>
  <c r="T46" i="22"/>
  <c r="G46" i="22"/>
  <c r="T45" i="22"/>
  <c r="G45" i="22"/>
  <c r="T44" i="22"/>
  <c r="G44" i="22"/>
  <c r="T43" i="22"/>
  <c r="G43" i="22"/>
  <c r="T42" i="22"/>
  <c r="T28" i="22"/>
  <c r="T41" i="22"/>
  <c r="G41" i="22"/>
  <c r="I37" i="22"/>
  <c r="S36" i="22"/>
  <c r="R36" i="22"/>
  <c r="Q36" i="22"/>
  <c r="K36" i="22"/>
  <c r="S35" i="22"/>
  <c r="R35" i="22"/>
  <c r="Q35" i="22"/>
  <c r="K35" i="22"/>
  <c r="S34" i="22"/>
  <c r="R34" i="22"/>
  <c r="Q34" i="22"/>
  <c r="K34" i="22"/>
  <c r="S33" i="22"/>
  <c r="R33" i="22"/>
  <c r="Q33" i="22"/>
  <c r="K33" i="22"/>
  <c r="S32" i="22"/>
  <c r="R32" i="22"/>
  <c r="Q32" i="22"/>
  <c r="K32" i="22"/>
  <c r="S31" i="22"/>
  <c r="R31" i="22"/>
  <c r="Q31" i="22"/>
  <c r="K31" i="22"/>
  <c r="S30" i="22"/>
  <c r="R30" i="22"/>
  <c r="Q30" i="22"/>
  <c r="K30" i="22"/>
  <c r="S29" i="22"/>
  <c r="R29" i="22"/>
  <c r="Q29" i="22"/>
  <c r="K29" i="22"/>
  <c r="S28" i="22"/>
  <c r="R28" i="22"/>
  <c r="Q28" i="22"/>
  <c r="K28" i="22"/>
  <c r="S27" i="22"/>
  <c r="R27" i="22"/>
  <c r="Q27" i="22"/>
  <c r="AC24" i="22"/>
  <c r="I24" i="22"/>
  <c r="T23" i="22"/>
  <c r="T22" i="22"/>
  <c r="T21" i="22"/>
  <c r="T20" i="22"/>
  <c r="T19" i="22"/>
  <c r="T18" i="22"/>
  <c r="T16" i="22"/>
  <c r="T15" i="22"/>
  <c r="T14" i="22"/>
  <c r="L10" i="22"/>
  <c r="W10" i="22" s="1"/>
  <c r="T33" i="22" l="1"/>
  <c r="I47" i="22"/>
  <c r="T35" i="22"/>
  <c r="I49" i="22"/>
  <c r="T34" i="22"/>
  <c r="I48" i="22"/>
  <c r="T36" i="22"/>
  <c r="I50" i="22"/>
  <c r="T32" i="22"/>
  <c r="I46" i="22"/>
  <c r="T31" i="22"/>
  <c r="I45" i="22"/>
  <c r="T30" i="22"/>
  <c r="I44" i="22"/>
  <c r="T29" i="22"/>
  <c r="I43" i="22"/>
  <c r="T27" i="22"/>
  <c r="I41" i="22"/>
  <c r="G9" i="22"/>
  <c r="P9" i="22" s="1"/>
  <c r="AA9" i="22" s="1"/>
  <c r="E9" i="22"/>
  <c r="N9" i="22" s="1"/>
  <c r="Y9" i="22" s="1"/>
  <c r="N7" i="22"/>
  <c r="Y7" i="22" s="1"/>
  <c r="G51" i="22"/>
  <c r="T37" i="22" s="1"/>
  <c r="T51" i="22"/>
  <c r="G8" i="22" s="1"/>
  <c r="P8" i="22" s="1"/>
  <c r="AA8" i="22" s="1"/>
  <c r="T24" i="22"/>
  <c r="I60" i="22"/>
  <c r="H9" i="22" l="1"/>
  <c r="Q9" i="22" s="1"/>
  <c r="AB9" i="22" s="1"/>
  <c r="G7" i="22"/>
  <c r="P7" i="22" s="1"/>
  <c r="AA7" i="22" s="1"/>
  <c r="E8" i="22"/>
  <c r="N8" i="22" s="1"/>
  <c r="Y8" i="22" s="1"/>
  <c r="G10" i="22" l="1"/>
  <c r="P10" i="22" s="1"/>
  <c r="AA10" i="22" s="1"/>
  <c r="H8" i="22"/>
  <c r="Q8" i="22" s="1"/>
  <c r="AB8" i="22" s="1"/>
  <c r="E10" i="22"/>
  <c r="N10" i="22" s="1"/>
  <c r="Y10" i="22" s="1"/>
  <c r="H7" i="22"/>
  <c r="Q7" i="22" s="1"/>
  <c r="AB7" i="22" s="1"/>
  <c r="H10" i="22" l="1"/>
  <c r="Q10" i="22" s="1"/>
  <c r="AB10" i="22" s="1"/>
</calcChain>
</file>

<file path=xl/comments1.xml><?xml version="1.0" encoding="utf-8"?>
<comments xmlns="http://schemas.openxmlformats.org/spreadsheetml/2006/main">
  <authors>
    <author>Hasan COŞKUN</author>
    <author>user</author>
  </authors>
  <commentList>
    <comment ref="C7" authorId="0">
      <text>
        <r>
          <rPr>
            <sz val="9"/>
            <color indexed="81"/>
            <rFont val="Tahoma"/>
            <charset val="1"/>
          </rPr>
          <t xml:space="preserve">VERİYİ MİLİGRAMA ÇEVİREREK GİRİNİZ
</t>
        </r>
      </text>
    </comment>
    <comment ref="C8" authorId="0">
      <text>
        <r>
          <rPr>
            <sz val="9"/>
            <color indexed="81"/>
            <rFont val="Tahoma"/>
            <charset val="1"/>
          </rPr>
          <t xml:space="preserve">VERİYİ MİLİGRAMA ÇEVİREREK GİRİNİZ
</t>
        </r>
      </text>
    </comment>
    <comment ref="C9" authorId="0">
      <text>
        <r>
          <rPr>
            <sz val="9"/>
            <color indexed="81"/>
            <rFont val="Tahoma"/>
            <charset val="1"/>
          </rPr>
          <t xml:space="preserve">VERİYİ MİLİGRAMA ÇEVİREREK GİRİNİZ
</t>
        </r>
      </text>
    </comment>
    <comment ref="G14" authorId="1">
      <text>
        <r>
          <rPr>
            <b/>
            <sz val="9"/>
            <color indexed="81"/>
            <rFont val="Tahoma"/>
            <family val="2"/>
            <charset val="162"/>
          </rPr>
          <t>VERİYİ MİLİGRAMA ÇEVİREREK GİRİNİZ!</t>
        </r>
      </text>
    </comment>
    <comment ref="I14" authorId="1">
      <text>
        <r>
          <rPr>
            <b/>
            <sz val="9"/>
            <color indexed="81"/>
            <rFont val="Tahoma"/>
            <family val="2"/>
            <charset val="162"/>
          </rPr>
          <t>VERİYİ MİLİGRAMA ÇEVİREREK GİRİNİZ!</t>
        </r>
      </text>
    </comment>
    <comment ref="P14" authorId="1">
      <text>
        <r>
          <rPr>
            <b/>
            <sz val="9"/>
            <color indexed="81"/>
            <rFont val="Tahoma"/>
            <family val="2"/>
            <charset val="162"/>
          </rPr>
          <t>VERİYİ KUTUYA ÇEVİREREK GİRİNİZ</t>
        </r>
        <r>
          <rPr>
            <sz val="9"/>
            <color indexed="81"/>
            <rFont val="Tahoma"/>
            <family val="2"/>
            <charset val="162"/>
          </rPr>
          <t xml:space="preserve">
</t>
        </r>
      </text>
    </comment>
    <comment ref="R14" authorId="1">
      <text>
        <r>
          <rPr>
            <b/>
            <sz val="9"/>
            <color indexed="81"/>
            <rFont val="Tahoma"/>
            <family val="2"/>
            <charset val="162"/>
          </rPr>
          <t>VERİYİ KUTUYA ÇEVİREREK GİRİNİZ</t>
        </r>
        <r>
          <rPr>
            <sz val="9"/>
            <color indexed="81"/>
            <rFont val="Tahoma"/>
            <family val="2"/>
            <charset val="162"/>
          </rPr>
          <t xml:space="preserve">
</t>
        </r>
      </text>
    </comment>
    <comment ref="S14" authorId="1">
      <text>
        <r>
          <rPr>
            <b/>
            <sz val="9"/>
            <color indexed="81"/>
            <rFont val="Tahoma"/>
            <family val="2"/>
            <charset val="162"/>
          </rPr>
          <t>VERİYİ MİLİGRAMA ÇEVİREREK GİRİNİZ!</t>
        </r>
      </text>
    </comment>
    <comment ref="AA14" authorId="1">
      <text>
        <r>
          <rPr>
            <b/>
            <sz val="9"/>
            <color indexed="81"/>
            <rFont val="Tahoma"/>
            <family val="2"/>
            <charset val="162"/>
          </rPr>
          <t>VERİYİ MİLİGRAMA ÇEVİREREK GİRİNİZ!</t>
        </r>
      </text>
    </comment>
    <comment ref="AC14" authorId="1">
      <text>
        <r>
          <rPr>
            <b/>
            <sz val="9"/>
            <color indexed="81"/>
            <rFont val="Tahoma"/>
            <family val="2"/>
            <charset val="162"/>
          </rPr>
          <t>VERİYİ MİLİGRAMA ÇEVİREREK GİRİNİZ!</t>
        </r>
      </text>
    </comment>
    <comment ref="G15" authorId="1">
      <text>
        <r>
          <rPr>
            <b/>
            <sz val="9"/>
            <color indexed="81"/>
            <rFont val="Tahoma"/>
            <family val="2"/>
            <charset val="162"/>
          </rPr>
          <t>VERİYİ MİLİGRAMA ÇEVİREREK GİRİNİZ!</t>
        </r>
      </text>
    </comment>
    <comment ref="I15" authorId="1">
      <text>
        <r>
          <rPr>
            <b/>
            <sz val="9"/>
            <color indexed="81"/>
            <rFont val="Tahoma"/>
            <family val="2"/>
            <charset val="162"/>
          </rPr>
          <t>VERİYİ MİLİGRAMA ÇEVİREREK GİRİNİZ!</t>
        </r>
      </text>
    </comment>
    <comment ref="P15" authorId="1">
      <text>
        <r>
          <rPr>
            <b/>
            <sz val="9"/>
            <color indexed="81"/>
            <rFont val="Tahoma"/>
            <family val="2"/>
            <charset val="162"/>
          </rPr>
          <t>VERİYİ KUTUYA ÇEVİREREK GİRİNİZ</t>
        </r>
        <r>
          <rPr>
            <sz val="9"/>
            <color indexed="81"/>
            <rFont val="Tahoma"/>
            <family val="2"/>
            <charset val="162"/>
          </rPr>
          <t xml:space="preserve">
</t>
        </r>
      </text>
    </comment>
    <comment ref="R15" authorId="1">
      <text>
        <r>
          <rPr>
            <b/>
            <sz val="9"/>
            <color indexed="81"/>
            <rFont val="Tahoma"/>
            <family val="2"/>
            <charset val="162"/>
          </rPr>
          <t>VERİYİ KUTUYA ÇEVİREREK GİRİNİZ</t>
        </r>
        <r>
          <rPr>
            <sz val="9"/>
            <color indexed="81"/>
            <rFont val="Tahoma"/>
            <family val="2"/>
            <charset val="162"/>
          </rPr>
          <t xml:space="preserve">
</t>
        </r>
      </text>
    </comment>
    <comment ref="S15" authorId="1">
      <text>
        <r>
          <rPr>
            <b/>
            <sz val="9"/>
            <color indexed="81"/>
            <rFont val="Tahoma"/>
            <family val="2"/>
            <charset val="162"/>
          </rPr>
          <t>VERİYİ MİLİGRAMA ÇEVİREREK GİRİNİZ!</t>
        </r>
      </text>
    </comment>
    <comment ref="AA15" authorId="1">
      <text>
        <r>
          <rPr>
            <b/>
            <sz val="9"/>
            <color indexed="81"/>
            <rFont val="Tahoma"/>
            <family val="2"/>
            <charset val="162"/>
          </rPr>
          <t>VERİYİ MİLİGRAMA ÇEVİREREK GİRİNİZ!</t>
        </r>
      </text>
    </comment>
    <comment ref="AC15" authorId="1">
      <text>
        <r>
          <rPr>
            <b/>
            <sz val="9"/>
            <color indexed="81"/>
            <rFont val="Tahoma"/>
            <family val="2"/>
            <charset val="162"/>
          </rPr>
          <t>VERİYİ MİLİGRAMA ÇEVİREREK GİRİNİZ!</t>
        </r>
      </text>
    </comment>
    <comment ref="G16" authorId="1">
      <text>
        <r>
          <rPr>
            <b/>
            <sz val="9"/>
            <color indexed="81"/>
            <rFont val="Tahoma"/>
            <family val="2"/>
            <charset val="162"/>
          </rPr>
          <t>VERİYİ MİLİGRAMA ÇEVİREREK GİRİNİZ!</t>
        </r>
      </text>
    </comment>
    <comment ref="I16" authorId="1">
      <text>
        <r>
          <rPr>
            <b/>
            <sz val="9"/>
            <color indexed="81"/>
            <rFont val="Tahoma"/>
            <family val="2"/>
            <charset val="162"/>
          </rPr>
          <t>VERİYİ MİLİGRAMA ÇEVİREREK GİRİNİZ!</t>
        </r>
      </text>
    </comment>
    <comment ref="P16" authorId="1">
      <text>
        <r>
          <rPr>
            <b/>
            <sz val="9"/>
            <color indexed="81"/>
            <rFont val="Tahoma"/>
            <family val="2"/>
            <charset val="162"/>
          </rPr>
          <t>VERİYİ KUTUYA ÇEVİREREK GİRİNİZ</t>
        </r>
        <r>
          <rPr>
            <sz val="9"/>
            <color indexed="81"/>
            <rFont val="Tahoma"/>
            <family val="2"/>
            <charset val="162"/>
          </rPr>
          <t xml:space="preserve">
</t>
        </r>
      </text>
    </comment>
    <comment ref="R16" authorId="1">
      <text>
        <r>
          <rPr>
            <b/>
            <sz val="9"/>
            <color indexed="81"/>
            <rFont val="Tahoma"/>
            <family val="2"/>
            <charset val="162"/>
          </rPr>
          <t>VERİYİ KUTUYA ÇEVİREREK GİRİNİZ</t>
        </r>
        <r>
          <rPr>
            <sz val="9"/>
            <color indexed="81"/>
            <rFont val="Tahoma"/>
            <family val="2"/>
            <charset val="162"/>
          </rPr>
          <t xml:space="preserve">
</t>
        </r>
      </text>
    </comment>
    <comment ref="S16" authorId="1">
      <text>
        <r>
          <rPr>
            <b/>
            <sz val="9"/>
            <color indexed="81"/>
            <rFont val="Tahoma"/>
            <family val="2"/>
            <charset val="162"/>
          </rPr>
          <t>VERİYİ MİLİGRAMA ÇEVİREREK GİRİNİZ!</t>
        </r>
      </text>
    </comment>
    <comment ref="AA16" authorId="1">
      <text>
        <r>
          <rPr>
            <b/>
            <sz val="9"/>
            <color indexed="81"/>
            <rFont val="Tahoma"/>
            <family val="2"/>
            <charset val="162"/>
          </rPr>
          <t>VERİYİ MİLİGRAMA ÇEVİREREK GİRİNİZ!</t>
        </r>
      </text>
    </comment>
    <comment ref="AC16" authorId="1">
      <text>
        <r>
          <rPr>
            <b/>
            <sz val="9"/>
            <color indexed="81"/>
            <rFont val="Tahoma"/>
            <family val="2"/>
            <charset val="162"/>
          </rPr>
          <t>VERİYİ MİLİGRAMA ÇEVİREREK GİRİNİZ!</t>
        </r>
      </text>
    </comment>
    <comment ref="G17" authorId="1">
      <text>
        <r>
          <rPr>
            <b/>
            <sz val="9"/>
            <color indexed="81"/>
            <rFont val="Tahoma"/>
            <family val="2"/>
            <charset val="162"/>
          </rPr>
          <t>VERİYİ MİLİGRAMA ÇEVİREREK GİRİNİZ!</t>
        </r>
      </text>
    </comment>
    <comment ref="I17" authorId="1">
      <text>
        <r>
          <rPr>
            <b/>
            <sz val="9"/>
            <color indexed="81"/>
            <rFont val="Tahoma"/>
            <family val="2"/>
            <charset val="162"/>
          </rPr>
          <t>VERİYİ MİLİGRAMA ÇEVİREREK GİRİNİZ!</t>
        </r>
      </text>
    </comment>
    <comment ref="P17" authorId="1">
      <text>
        <r>
          <rPr>
            <b/>
            <sz val="9"/>
            <color indexed="81"/>
            <rFont val="Tahoma"/>
            <family val="2"/>
            <charset val="162"/>
          </rPr>
          <t>VERİYİ KUTUYA ÇEVİREREK GİRİNİZ</t>
        </r>
        <r>
          <rPr>
            <sz val="9"/>
            <color indexed="81"/>
            <rFont val="Tahoma"/>
            <family val="2"/>
            <charset val="162"/>
          </rPr>
          <t xml:space="preserve">
</t>
        </r>
      </text>
    </comment>
    <comment ref="R17" authorId="1">
      <text>
        <r>
          <rPr>
            <b/>
            <sz val="9"/>
            <color indexed="81"/>
            <rFont val="Tahoma"/>
            <family val="2"/>
            <charset val="162"/>
          </rPr>
          <t>VERİYİ KUTUYA ÇEVİREREK GİRİNİZ</t>
        </r>
        <r>
          <rPr>
            <sz val="9"/>
            <color indexed="81"/>
            <rFont val="Tahoma"/>
            <family val="2"/>
            <charset val="162"/>
          </rPr>
          <t xml:space="preserve">
</t>
        </r>
      </text>
    </comment>
    <comment ref="S17" authorId="1">
      <text>
        <r>
          <rPr>
            <b/>
            <sz val="9"/>
            <color indexed="81"/>
            <rFont val="Tahoma"/>
            <family val="2"/>
            <charset val="162"/>
          </rPr>
          <t>VERİYİ MİLİGRAMA ÇEVİREREK GİRİNİZ!</t>
        </r>
      </text>
    </comment>
    <comment ref="AA17" authorId="1">
      <text>
        <r>
          <rPr>
            <b/>
            <sz val="9"/>
            <color indexed="81"/>
            <rFont val="Tahoma"/>
            <family val="2"/>
            <charset val="162"/>
          </rPr>
          <t>VERİYİ MİLİGRAMA ÇEVİREREK GİRİNİZ!</t>
        </r>
      </text>
    </comment>
    <comment ref="AC17" authorId="1">
      <text>
        <r>
          <rPr>
            <b/>
            <sz val="9"/>
            <color indexed="81"/>
            <rFont val="Tahoma"/>
            <family val="2"/>
            <charset val="162"/>
          </rPr>
          <t>VERİYİ MİLİGRAMA ÇEVİREREK GİRİNİZ!</t>
        </r>
      </text>
    </comment>
    <comment ref="G18" authorId="1">
      <text>
        <r>
          <rPr>
            <b/>
            <sz val="9"/>
            <color indexed="81"/>
            <rFont val="Tahoma"/>
            <family val="2"/>
            <charset val="162"/>
          </rPr>
          <t>VERİYİ MİLİGRAMA ÇEVİREREK GİRİNİZ!</t>
        </r>
      </text>
    </comment>
    <comment ref="I18" authorId="1">
      <text>
        <r>
          <rPr>
            <b/>
            <sz val="9"/>
            <color indexed="81"/>
            <rFont val="Tahoma"/>
            <family val="2"/>
            <charset val="162"/>
          </rPr>
          <t>VERİYİ MİLİGRAMA ÇEVİREREK GİRİNİZ!</t>
        </r>
      </text>
    </comment>
    <comment ref="P18" authorId="1">
      <text>
        <r>
          <rPr>
            <b/>
            <sz val="9"/>
            <color indexed="81"/>
            <rFont val="Tahoma"/>
            <family val="2"/>
            <charset val="162"/>
          </rPr>
          <t>VERİYİ KUTUYA ÇEVİREREK GİRİNİZ</t>
        </r>
        <r>
          <rPr>
            <sz val="9"/>
            <color indexed="81"/>
            <rFont val="Tahoma"/>
            <family val="2"/>
            <charset val="162"/>
          </rPr>
          <t xml:space="preserve">
</t>
        </r>
      </text>
    </comment>
    <comment ref="R18" authorId="1">
      <text>
        <r>
          <rPr>
            <b/>
            <sz val="9"/>
            <color indexed="81"/>
            <rFont val="Tahoma"/>
            <family val="2"/>
            <charset val="162"/>
          </rPr>
          <t>VERİYİ KUTUYA ÇEVİREREK GİRİNİZ</t>
        </r>
        <r>
          <rPr>
            <sz val="9"/>
            <color indexed="81"/>
            <rFont val="Tahoma"/>
            <family val="2"/>
            <charset val="162"/>
          </rPr>
          <t xml:space="preserve">
</t>
        </r>
      </text>
    </comment>
    <comment ref="S18" authorId="1">
      <text>
        <r>
          <rPr>
            <b/>
            <sz val="9"/>
            <color indexed="81"/>
            <rFont val="Tahoma"/>
            <family val="2"/>
            <charset val="162"/>
          </rPr>
          <t>VERİYİ MİLİGRAMA ÇEVİREREK GİRİNİZ!</t>
        </r>
      </text>
    </comment>
    <comment ref="AA18" authorId="1">
      <text>
        <r>
          <rPr>
            <b/>
            <sz val="9"/>
            <color indexed="81"/>
            <rFont val="Tahoma"/>
            <family val="2"/>
            <charset val="162"/>
          </rPr>
          <t>VERİYİ MİLİGRAMA ÇEVİREREK GİRİNİZ!</t>
        </r>
      </text>
    </comment>
    <comment ref="AC18" authorId="1">
      <text>
        <r>
          <rPr>
            <b/>
            <sz val="9"/>
            <color indexed="81"/>
            <rFont val="Tahoma"/>
            <family val="2"/>
            <charset val="162"/>
          </rPr>
          <t>VERİYİ MİLİGRAMA ÇEVİREREK GİRİNİZ!</t>
        </r>
      </text>
    </comment>
    <comment ref="G19" authorId="1">
      <text>
        <r>
          <rPr>
            <b/>
            <sz val="9"/>
            <color indexed="81"/>
            <rFont val="Tahoma"/>
            <family val="2"/>
            <charset val="162"/>
          </rPr>
          <t>VERİYİ MİLİGRAMA ÇEVİREREK GİRİNİZ!</t>
        </r>
      </text>
    </comment>
    <comment ref="I19" authorId="1">
      <text>
        <r>
          <rPr>
            <b/>
            <sz val="9"/>
            <color indexed="81"/>
            <rFont val="Tahoma"/>
            <family val="2"/>
            <charset val="162"/>
          </rPr>
          <t>VERİYİ MİLİGRAMA ÇEVİREREK GİRİNİZ!</t>
        </r>
      </text>
    </comment>
    <comment ref="P19" authorId="1">
      <text>
        <r>
          <rPr>
            <b/>
            <sz val="9"/>
            <color indexed="81"/>
            <rFont val="Tahoma"/>
            <family val="2"/>
            <charset val="162"/>
          </rPr>
          <t>VERİYİ KUTUYA ÇEVİREREK GİRİNİZ</t>
        </r>
        <r>
          <rPr>
            <sz val="9"/>
            <color indexed="81"/>
            <rFont val="Tahoma"/>
            <family val="2"/>
            <charset val="162"/>
          </rPr>
          <t xml:space="preserve">
</t>
        </r>
      </text>
    </comment>
    <comment ref="R19" authorId="1">
      <text>
        <r>
          <rPr>
            <b/>
            <sz val="9"/>
            <color indexed="81"/>
            <rFont val="Tahoma"/>
            <family val="2"/>
            <charset val="162"/>
          </rPr>
          <t>VERİYİ KUTUYA ÇEVİREREK GİRİNİZ</t>
        </r>
        <r>
          <rPr>
            <sz val="9"/>
            <color indexed="81"/>
            <rFont val="Tahoma"/>
            <family val="2"/>
            <charset val="162"/>
          </rPr>
          <t xml:space="preserve">
</t>
        </r>
      </text>
    </comment>
    <comment ref="S19" authorId="1">
      <text>
        <r>
          <rPr>
            <b/>
            <sz val="9"/>
            <color indexed="81"/>
            <rFont val="Tahoma"/>
            <family val="2"/>
            <charset val="162"/>
          </rPr>
          <t>VERİYİ MİLİGRAMA ÇEVİREREK GİRİNİZ!</t>
        </r>
      </text>
    </comment>
    <comment ref="AA19" authorId="1">
      <text>
        <r>
          <rPr>
            <b/>
            <sz val="9"/>
            <color indexed="81"/>
            <rFont val="Tahoma"/>
            <family val="2"/>
            <charset val="162"/>
          </rPr>
          <t>VERİYİ MİLİGRAMA ÇEVİREREK GİRİNİZ!</t>
        </r>
      </text>
    </comment>
    <comment ref="AC19" authorId="1">
      <text>
        <r>
          <rPr>
            <b/>
            <sz val="9"/>
            <color indexed="81"/>
            <rFont val="Tahoma"/>
            <family val="2"/>
            <charset val="162"/>
          </rPr>
          <t>VERİYİ MİLİGRAMA ÇEVİREREK GİRİNİZ!</t>
        </r>
      </text>
    </comment>
    <comment ref="G20" authorId="1">
      <text>
        <r>
          <rPr>
            <b/>
            <sz val="9"/>
            <color indexed="81"/>
            <rFont val="Tahoma"/>
            <family val="2"/>
            <charset val="162"/>
          </rPr>
          <t>VERİYİ MİLİGRAMA ÇEVİREREK GİRİNİZ!</t>
        </r>
      </text>
    </comment>
    <comment ref="I20" authorId="1">
      <text>
        <r>
          <rPr>
            <b/>
            <sz val="9"/>
            <color indexed="81"/>
            <rFont val="Tahoma"/>
            <family val="2"/>
            <charset val="162"/>
          </rPr>
          <t>VERİYİ MİLİGRAMA ÇEVİREREK GİRİNİZ!</t>
        </r>
      </text>
    </comment>
    <comment ref="P20" authorId="1">
      <text>
        <r>
          <rPr>
            <b/>
            <sz val="9"/>
            <color indexed="81"/>
            <rFont val="Tahoma"/>
            <family val="2"/>
            <charset val="162"/>
          </rPr>
          <t>VERİYİ KUTUYA ÇEVİREREK GİRİNİZ</t>
        </r>
        <r>
          <rPr>
            <sz val="9"/>
            <color indexed="81"/>
            <rFont val="Tahoma"/>
            <family val="2"/>
            <charset val="162"/>
          </rPr>
          <t xml:space="preserve">
</t>
        </r>
      </text>
    </comment>
    <comment ref="R20" authorId="1">
      <text>
        <r>
          <rPr>
            <b/>
            <sz val="9"/>
            <color indexed="81"/>
            <rFont val="Tahoma"/>
            <family val="2"/>
            <charset val="162"/>
          </rPr>
          <t>VERİYİ KUTUYA ÇEVİREREK GİRİNİZ</t>
        </r>
        <r>
          <rPr>
            <sz val="9"/>
            <color indexed="81"/>
            <rFont val="Tahoma"/>
            <family val="2"/>
            <charset val="162"/>
          </rPr>
          <t xml:space="preserve">
</t>
        </r>
      </text>
    </comment>
    <comment ref="S20" authorId="1">
      <text>
        <r>
          <rPr>
            <b/>
            <sz val="9"/>
            <color indexed="81"/>
            <rFont val="Tahoma"/>
            <family val="2"/>
            <charset val="162"/>
          </rPr>
          <t>VERİYİ MİLİGRAMA ÇEVİREREK GİRİNİZ!</t>
        </r>
      </text>
    </comment>
    <comment ref="AA20" authorId="1">
      <text>
        <r>
          <rPr>
            <b/>
            <sz val="9"/>
            <color indexed="81"/>
            <rFont val="Tahoma"/>
            <family val="2"/>
            <charset val="162"/>
          </rPr>
          <t>VERİYİ MİLİGRAMA ÇEVİREREK GİRİNİZ!</t>
        </r>
      </text>
    </comment>
    <comment ref="AC20" authorId="1">
      <text>
        <r>
          <rPr>
            <b/>
            <sz val="9"/>
            <color indexed="81"/>
            <rFont val="Tahoma"/>
            <family val="2"/>
            <charset val="162"/>
          </rPr>
          <t>VERİYİ MİLİGRAMA ÇEVİREREK GİRİNİZ!</t>
        </r>
      </text>
    </comment>
    <comment ref="G21" authorId="1">
      <text>
        <r>
          <rPr>
            <b/>
            <sz val="9"/>
            <color indexed="81"/>
            <rFont val="Tahoma"/>
            <family val="2"/>
            <charset val="162"/>
          </rPr>
          <t>VERİYİ MİLİGRAMA ÇEVİREREK GİRİNİZ!</t>
        </r>
      </text>
    </comment>
    <comment ref="I21" authorId="1">
      <text>
        <r>
          <rPr>
            <b/>
            <sz val="9"/>
            <color indexed="81"/>
            <rFont val="Tahoma"/>
            <family val="2"/>
            <charset val="162"/>
          </rPr>
          <t>VERİYİ MİLİGRAMA ÇEVİREREK GİRİNİZ!</t>
        </r>
      </text>
    </comment>
    <comment ref="P21" authorId="1">
      <text>
        <r>
          <rPr>
            <b/>
            <sz val="9"/>
            <color indexed="81"/>
            <rFont val="Tahoma"/>
            <family val="2"/>
            <charset val="162"/>
          </rPr>
          <t>VERİYİ KUTUYA ÇEVİREREK GİRİNİZ</t>
        </r>
        <r>
          <rPr>
            <sz val="9"/>
            <color indexed="81"/>
            <rFont val="Tahoma"/>
            <family val="2"/>
            <charset val="162"/>
          </rPr>
          <t xml:space="preserve">
</t>
        </r>
      </text>
    </comment>
    <comment ref="R21" authorId="1">
      <text>
        <r>
          <rPr>
            <b/>
            <sz val="9"/>
            <color indexed="81"/>
            <rFont val="Tahoma"/>
            <family val="2"/>
            <charset val="162"/>
          </rPr>
          <t>VERİYİ KUTUYA ÇEVİREREK GİRİNİZ</t>
        </r>
        <r>
          <rPr>
            <sz val="9"/>
            <color indexed="81"/>
            <rFont val="Tahoma"/>
            <family val="2"/>
            <charset val="162"/>
          </rPr>
          <t xml:space="preserve">
</t>
        </r>
      </text>
    </comment>
    <comment ref="S21" authorId="1">
      <text>
        <r>
          <rPr>
            <b/>
            <sz val="9"/>
            <color indexed="81"/>
            <rFont val="Tahoma"/>
            <family val="2"/>
            <charset val="162"/>
          </rPr>
          <t>VERİYİ MİLİGRAMA ÇEVİREREK GİRİNİZ!</t>
        </r>
      </text>
    </comment>
    <comment ref="AA21" authorId="1">
      <text>
        <r>
          <rPr>
            <b/>
            <sz val="9"/>
            <color indexed="81"/>
            <rFont val="Tahoma"/>
            <family val="2"/>
            <charset val="162"/>
          </rPr>
          <t>VERİYİ MİLİGRAMA ÇEVİREREK GİRİNİZ!</t>
        </r>
      </text>
    </comment>
    <comment ref="AC21" authorId="1">
      <text>
        <r>
          <rPr>
            <b/>
            <sz val="9"/>
            <color indexed="81"/>
            <rFont val="Tahoma"/>
            <family val="2"/>
            <charset val="162"/>
          </rPr>
          <t>VERİYİ MİLİGRAMA ÇEVİREREK GİRİNİZ!</t>
        </r>
      </text>
    </comment>
    <comment ref="G22" authorId="1">
      <text>
        <r>
          <rPr>
            <b/>
            <sz val="9"/>
            <color indexed="81"/>
            <rFont val="Tahoma"/>
            <family val="2"/>
            <charset val="162"/>
          </rPr>
          <t>VERİYİ MİLİGRAMA ÇEVİREREK GİRİNİZ!</t>
        </r>
      </text>
    </comment>
    <comment ref="I22" authorId="1">
      <text>
        <r>
          <rPr>
            <b/>
            <sz val="9"/>
            <color indexed="81"/>
            <rFont val="Tahoma"/>
            <family val="2"/>
            <charset val="162"/>
          </rPr>
          <t>VERİYİ MİLİGRAMA ÇEVİREREK GİRİNİZ!</t>
        </r>
      </text>
    </comment>
    <comment ref="P22" authorId="1">
      <text>
        <r>
          <rPr>
            <b/>
            <sz val="9"/>
            <color indexed="81"/>
            <rFont val="Tahoma"/>
            <family val="2"/>
            <charset val="162"/>
          </rPr>
          <t>VERİYİ KUTUYA ÇEVİREREK GİRİNİZ</t>
        </r>
        <r>
          <rPr>
            <sz val="9"/>
            <color indexed="81"/>
            <rFont val="Tahoma"/>
            <family val="2"/>
            <charset val="162"/>
          </rPr>
          <t xml:space="preserve">
</t>
        </r>
      </text>
    </comment>
    <comment ref="R22" authorId="1">
      <text>
        <r>
          <rPr>
            <b/>
            <sz val="9"/>
            <color indexed="81"/>
            <rFont val="Tahoma"/>
            <family val="2"/>
            <charset val="162"/>
          </rPr>
          <t>VERİYİ KUTUYA ÇEVİREREK GİRİNİZ</t>
        </r>
        <r>
          <rPr>
            <sz val="9"/>
            <color indexed="81"/>
            <rFont val="Tahoma"/>
            <family val="2"/>
            <charset val="162"/>
          </rPr>
          <t xml:space="preserve">
</t>
        </r>
      </text>
    </comment>
    <comment ref="S22" authorId="1">
      <text>
        <r>
          <rPr>
            <b/>
            <sz val="9"/>
            <color indexed="81"/>
            <rFont val="Tahoma"/>
            <family val="2"/>
            <charset val="162"/>
          </rPr>
          <t>VERİYİ MİLİGRAMA ÇEVİREREK GİRİNİZ!</t>
        </r>
      </text>
    </comment>
    <comment ref="AA22" authorId="1">
      <text>
        <r>
          <rPr>
            <b/>
            <sz val="9"/>
            <color indexed="81"/>
            <rFont val="Tahoma"/>
            <family val="2"/>
            <charset val="162"/>
          </rPr>
          <t>VERİYİ MİLİGRAMA ÇEVİREREK GİRİNİZ!</t>
        </r>
      </text>
    </comment>
    <comment ref="AC22" authorId="1">
      <text>
        <r>
          <rPr>
            <b/>
            <sz val="9"/>
            <color indexed="81"/>
            <rFont val="Tahoma"/>
            <family val="2"/>
            <charset val="162"/>
          </rPr>
          <t>VERİYİ MİLİGRAMA ÇEVİREREK GİRİNİZ!</t>
        </r>
      </text>
    </comment>
    <comment ref="G23" authorId="1">
      <text>
        <r>
          <rPr>
            <b/>
            <sz val="9"/>
            <color indexed="81"/>
            <rFont val="Tahoma"/>
            <family val="2"/>
            <charset val="162"/>
          </rPr>
          <t>VERİYİ MİLİGRAMA ÇEVİREREK GİRİNİZ!</t>
        </r>
      </text>
    </comment>
    <comment ref="I23" authorId="1">
      <text>
        <r>
          <rPr>
            <b/>
            <sz val="9"/>
            <color indexed="81"/>
            <rFont val="Tahoma"/>
            <family val="2"/>
            <charset val="162"/>
          </rPr>
          <t>VERİYİ MİLİGRAMA ÇEVİREREK GİRİNİZ!</t>
        </r>
      </text>
    </comment>
    <comment ref="P23" authorId="1">
      <text>
        <r>
          <rPr>
            <b/>
            <sz val="9"/>
            <color indexed="81"/>
            <rFont val="Tahoma"/>
            <family val="2"/>
            <charset val="162"/>
          </rPr>
          <t>VERİYİ KUTUYA ÇEVİREREK GİRİNİZ</t>
        </r>
        <r>
          <rPr>
            <sz val="9"/>
            <color indexed="81"/>
            <rFont val="Tahoma"/>
            <family val="2"/>
            <charset val="162"/>
          </rPr>
          <t xml:space="preserve">
</t>
        </r>
      </text>
    </comment>
    <comment ref="R23" authorId="1">
      <text>
        <r>
          <rPr>
            <b/>
            <sz val="9"/>
            <color indexed="81"/>
            <rFont val="Tahoma"/>
            <family val="2"/>
            <charset val="162"/>
          </rPr>
          <t>VERİYİ KUTUYA ÇEVİREREK GİRİNİZ</t>
        </r>
        <r>
          <rPr>
            <sz val="9"/>
            <color indexed="81"/>
            <rFont val="Tahoma"/>
            <family val="2"/>
            <charset val="162"/>
          </rPr>
          <t xml:space="preserve">
</t>
        </r>
      </text>
    </comment>
    <comment ref="S23" authorId="1">
      <text>
        <r>
          <rPr>
            <b/>
            <sz val="9"/>
            <color indexed="81"/>
            <rFont val="Tahoma"/>
            <family val="2"/>
            <charset val="162"/>
          </rPr>
          <t>VERİYİ MİLİGRAMA ÇEVİREREK GİRİNİZ!</t>
        </r>
      </text>
    </comment>
    <comment ref="AA23" authorId="1">
      <text>
        <r>
          <rPr>
            <b/>
            <sz val="9"/>
            <color indexed="81"/>
            <rFont val="Tahoma"/>
            <family val="2"/>
            <charset val="162"/>
          </rPr>
          <t>VERİYİ MİLİGRAMA ÇEVİREREK GİRİNİZ!</t>
        </r>
      </text>
    </comment>
    <comment ref="AC23" authorId="1">
      <text>
        <r>
          <rPr>
            <b/>
            <sz val="9"/>
            <color indexed="81"/>
            <rFont val="Tahoma"/>
            <family val="2"/>
            <charset val="162"/>
          </rPr>
          <t>VERİYİ MİLİGRAMA ÇEVİREREK GİRİNİZ!</t>
        </r>
      </text>
    </comment>
    <comment ref="I27" authorId="1">
      <text>
        <r>
          <rPr>
            <b/>
            <sz val="9"/>
            <color indexed="81"/>
            <rFont val="Tahoma"/>
            <family val="2"/>
            <charset val="162"/>
          </rPr>
          <t>VERİYİ MİLİGRAMA ÇEVİREREK GİRİNİZ!</t>
        </r>
      </text>
    </comment>
    <comment ref="AC27" authorId="1">
      <text>
        <r>
          <rPr>
            <b/>
            <sz val="9"/>
            <color indexed="81"/>
            <rFont val="Tahoma"/>
            <family val="2"/>
            <charset val="162"/>
          </rPr>
          <t>VERİYİ MİLİGRAMA ÇEVİREREK GİRİNİZ!</t>
        </r>
      </text>
    </comment>
    <comment ref="I28" authorId="1">
      <text>
        <r>
          <rPr>
            <b/>
            <sz val="9"/>
            <color indexed="81"/>
            <rFont val="Tahoma"/>
            <family val="2"/>
            <charset val="162"/>
          </rPr>
          <t>VERİYİ MİLİGRAMA ÇEVİREREK GİRİNİZ!</t>
        </r>
      </text>
    </comment>
    <comment ref="AC28" authorId="1">
      <text>
        <r>
          <rPr>
            <b/>
            <sz val="9"/>
            <color indexed="81"/>
            <rFont val="Tahoma"/>
            <family val="2"/>
            <charset val="162"/>
          </rPr>
          <t>VERİYİ MİLİGRAMA ÇEVİREREK GİRİNİZ!</t>
        </r>
      </text>
    </comment>
    <comment ref="I29" authorId="1">
      <text>
        <r>
          <rPr>
            <b/>
            <sz val="9"/>
            <color indexed="81"/>
            <rFont val="Tahoma"/>
            <family val="2"/>
            <charset val="162"/>
          </rPr>
          <t>VERİYİ MİLİGRAMA ÇEVİREREK GİRİNİZ!</t>
        </r>
      </text>
    </comment>
    <comment ref="AC29" authorId="1">
      <text>
        <r>
          <rPr>
            <b/>
            <sz val="9"/>
            <color indexed="81"/>
            <rFont val="Tahoma"/>
            <family val="2"/>
            <charset val="162"/>
          </rPr>
          <t>VERİYİ MİLİGRAMA ÇEVİREREK GİRİNİZ!</t>
        </r>
      </text>
    </comment>
    <comment ref="I30" authorId="1">
      <text>
        <r>
          <rPr>
            <b/>
            <sz val="9"/>
            <color indexed="81"/>
            <rFont val="Tahoma"/>
            <family val="2"/>
            <charset val="162"/>
          </rPr>
          <t>VERİYİ MİLİGRAMA ÇEVİREREK GİRİNİZ!</t>
        </r>
      </text>
    </comment>
    <comment ref="AC30" authorId="1">
      <text>
        <r>
          <rPr>
            <b/>
            <sz val="9"/>
            <color indexed="81"/>
            <rFont val="Tahoma"/>
            <family val="2"/>
            <charset val="162"/>
          </rPr>
          <t>VERİYİ MİLİGRAMA ÇEVİREREK GİRİNİZ!</t>
        </r>
      </text>
    </comment>
    <comment ref="I31" authorId="1">
      <text>
        <r>
          <rPr>
            <b/>
            <sz val="9"/>
            <color indexed="81"/>
            <rFont val="Tahoma"/>
            <family val="2"/>
            <charset val="162"/>
          </rPr>
          <t>VERİYİ MİLİGRAMA ÇEVİREREK GİRİNİZ!</t>
        </r>
      </text>
    </comment>
    <comment ref="AC31" authorId="1">
      <text>
        <r>
          <rPr>
            <b/>
            <sz val="9"/>
            <color indexed="81"/>
            <rFont val="Tahoma"/>
            <family val="2"/>
            <charset val="162"/>
          </rPr>
          <t>VERİYİ MİLİGRAMA ÇEVİREREK GİRİNİZ!</t>
        </r>
      </text>
    </comment>
    <comment ref="I32" authorId="1">
      <text>
        <r>
          <rPr>
            <b/>
            <sz val="9"/>
            <color indexed="81"/>
            <rFont val="Tahoma"/>
            <family val="2"/>
            <charset val="162"/>
          </rPr>
          <t>VERİYİ MİLİGRAMA ÇEVİREREK GİRİNİZ!</t>
        </r>
      </text>
    </comment>
    <comment ref="AC32" authorId="1">
      <text>
        <r>
          <rPr>
            <b/>
            <sz val="9"/>
            <color indexed="81"/>
            <rFont val="Tahoma"/>
            <family val="2"/>
            <charset val="162"/>
          </rPr>
          <t>VERİYİ MİLİGRAMA ÇEVİREREK GİRİNİZ!</t>
        </r>
      </text>
    </comment>
    <comment ref="I33" authorId="1">
      <text>
        <r>
          <rPr>
            <b/>
            <sz val="9"/>
            <color indexed="81"/>
            <rFont val="Tahoma"/>
            <family val="2"/>
            <charset val="162"/>
          </rPr>
          <t>VERİYİ MİLİGRAMA ÇEVİREREK GİRİNİZ!</t>
        </r>
      </text>
    </comment>
    <comment ref="AC33" authorId="1">
      <text>
        <r>
          <rPr>
            <b/>
            <sz val="9"/>
            <color indexed="81"/>
            <rFont val="Tahoma"/>
            <family val="2"/>
            <charset val="162"/>
          </rPr>
          <t>VERİYİ MİLİGRAMA ÇEVİREREK GİRİNİZ!</t>
        </r>
      </text>
    </comment>
    <comment ref="I34" authorId="1">
      <text>
        <r>
          <rPr>
            <b/>
            <sz val="9"/>
            <color indexed="81"/>
            <rFont val="Tahoma"/>
            <family val="2"/>
            <charset val="162"/>
          </rPr>
          <t>VERİYİ MİLİGRAMA ÇEVİREREK GİRİNİZ!</t>
        </r>
      </text>
    </comment>
    <comment ref="AC34" authorId="1">
      <text>
        <r>
          <rPr>
            <b/>
            <sz val="9"/>
            <color indexed="81"/>
            <rFont val="Tahoma"/>
            <family val="2"/>
            <charset val="162"/>
          </rPr>
          <t>VERİYİ MİLİGRAMA ÇEVİREREK GİRİNİZ!</t>
        </r>
      </text>
    </comment>
    <comment ref="I35" authorId="1">
      <text>
        <r>
          <rPr>
            <b/>
            <sz val="9"/>
            <color indexed="81"/>
            <rFont val="Tahoma"/>
            <family val="2"/>
            <charset val="162"/>
          </rPr>
          <t>VERİYİ MİLİGRAMA ÇEVİREREK GİRİNİZ!</t>
        </r>
      </text>
    </comment>
    <comment ref="AC35" authorId="1">
      <text>
        <r>
          <rPr>
            <b/>
            <sz val="9"/>
            <color indexed="81"/>
            <rFont val="Tahoma"/>
            <family val="2"/>
            <charset val="162"/>
          </rPr>
          <t>VERİYİ MİLİGRAMA ÇEVİREREK GİRİNİZ!</t>
        </r>
      </text>
    </comment>
    <comment ref="I36" authorId="1">
      <text>
        <r>
          <rPr>
            <b/>
            <sz val="9"/>
            <color indexed="81"/>
            <rFont val="Tahoma"/>
            <family val="2"/>
            <charset val="162"/>
          </rPr>
          <t>VERİYİ MİLİGRAMA ÇEVİREREK GİRİNİZ!</t>
        </r>
      </text>
    </comment>
    <comment ref="AC36" authorId="1">
      <text>
        <r>
          <rPr>
            <b/>
            <sz val="9"/>
            <color indexed="81"/>
            <rFont val="Tahoma"/>
            <family val="2"/>
            <charset val="162"/>
          </rPr>
          <t>VERİYİ MİLİGRAMA ÇEVİREREK GİRİNİZ!</t>
        </r>
      </text>
    </comment>
    <comment ref="E41" authorId="1">
      <text>
        <r>
          <rPr>
            <b/>
            <sz val="9"/>
            <color indexed="81"/>
            <rFont val="Tahoma"/>
            <family val="2"/>
            <charset val="162"/>
          </rPr>
          <t>VERİYİ MİLİGRAMA ÇEVİREREK GİRİNİZ!</t>
        </r>
      </text>
    </comment>
    <comment ref="H41" authorId="1">
      <text>
        <r>
          <rPr>
            <b/>
            <sz val="9"/>
            <color indexed="81"/>
            <rFont val="Tahoma"/>
            <family val="2"/>
            <charset val="162"/>
          </rPr>
          <t>VERİYİ MİLİGRAMA ÇEVİREREK GİRİNİZ!</t>
        </r>
      </text>
    </comment>
    <comment ref="R41" authorId="1">
      <text>
        <r>
          <rPr>
            <b/>
            <sz val="9"/>
            <color indexed="81"/>
            <rFont val="Tahoma"/>
            <family val="2"/>
            <charset val="162"/>
          </rPr>
          <t>VERİYİ KUTUYA ÇEVİREREK GİRİNİZ</t>
        </r>
        <r>
          <rPr>
            <sz val="9"/>
            <color indexed="81"/>
            <rFont val="Tahoma"/>
            <family val="2"/>
            <charset val="162"/>
          </rPr>
          <t xml:space="preserve">
</t>
        </r>
      </text>
    </comment>
    <comment ref="S41" authorId="1">
      <text>
        <r>
          <rPr>
            <b/>
            <sz val="9"/>
            <color indexed="81"/>
            <rFont val="Tahoma"/>
            <family val="2"/>
            <charset val="162"/>
          </rPr>
          <t>VERİYİ MİLİGRAMA ÇEVİREREK GİRİNİZ!</t>
        </r>
      </text>
    </comment>
    <comment ref="AC41" authorId="1">
      <text>
        <r>
          <rPr>
            <b/>
            <sz val="9"/>
            <color indexed="81"/>
            <rFont val="Tahoma"/>
            <family val="2"/>
            <charset val="162"/>
          </rPr>
          <t>VERİYİ MİLİGRAMA ÇEVİREREK GİRİNİZ!</t>
        </r>
      </text>
    </comment>
    <comment ref="E42" authorId="1">
      <text>
        <r>
          <rPr>
            <b/>
            <sz val="9"/>
            <color indexed="81"/>
            <rFont val="Tahoma"/>
            <family val="2"/>
            <charset val="162"/>
          </rPr>
          <t>VERİYİ MİLİGRAMA ÇEVİREREK GİRİNİZ!</t>
        </r>
      </text>
    </comment>
    <comment ref="H42" authorId="1">
      <text>
        <r>
          <rPr>
            <b/>
            <sz val="9"/>
            <color indexed="81"/>
            <rFont val="Tahoma"/>
            <family val="2"/>
            <charset val="162"/>
          </rPr>
          <t>VERİYİ MİLİGRAMA ÇEVİREREK GİRİNİZ!</t>
        </r>
      </text>
    </comment>
    <comment ref="R42" authorId="1">
      <text>
        <r>
          <rPr>
            <b/>
            <sz val="9"/>
            <color indexed="81"/>
            <rFont val="Tahoma"/>
            <family val="2"/>
            <charset val="162"/>
          </rPr>
          <t>VERİYİ KUTUYA ÇEVİREREK GİRİNİZ</t>
        </r>
        <r>
          <rPr>
            <sz val="9"/>
            <color indexed="81"/>
            <rFont val="Tahoma"/>
            <family val="2"/>
            <charset val="162"/>
          </rPr>
          <t xml:space="preserve">
</t>
        </r>
      </text>
    </comment>
    <comment ref="S42" authorId="1">
      <text>
        <r>
          <rPr>
            <b/>
            <sz val="9"/>
            <color indexed="81"/>
            <rFont val="Tahoma"/>
            <family val="2"/>
            <charset val="162"/>
          </rPr>
          <t>VERİYİ MİLİGRAMA ÇEVİREREK GİRİNİZ!</t>
        </r>
      </text>
    </comment>
    <comment ref="AC42" authorId="1">
      <text>
        <r>
          <rPr>
            <b/>
            <sz val="9"/>
            <color indexed="81"/>
            <rFont val="Tahoma"/>
            <family val="2"/>
            <charset val="162"/>
          </rPr>
          <t>VERİYİ MİLİGRAMA ÇEVİREREK GİRİNİZ!</t>
        </r>
      </text>
    </comment>
    <comment ref="E43" authorId="1">
      <text>
        <r>
          <rPr>
            <b/>
            <sz val="9"/>
            <color indexed="81"/>
            <rFont val="Tahoma"/>
            <family val="2"/>
            <charset val="162"/>
          </rPr>
          <t>VERİYİ MİLİGRAMA ÇEVİREREK GİRİNİZ!</t>
        </r>
      </text>
    </comment>
    <comment ref="H43" authorId="1">
      <text>
        <r>
          <rPr>
            <b/>
            <sz val="9"/>
            <color indexed="81"/>
            <rFont val="Tahoma"/>
            <family val="2"/>
            <charset val="162"/>
          </rPr>
          <t>VERİYİ MİLİGRAMA ÇEVİREREK GİRİNİZ!</t>
        </r>
      </text>
    </comment>
    <comment ref="R43" authorId="1">
      <text>
        <r>
          <rPr>
            <b/>
            <sz val="9"/>
            <color indexed="81"/>
            <rFont val="Tahoma"/>
            <family val="2"/>
            <charset val="162"/>
          </rPr>
          <t>VERİYİ KUTUYA ÇEVİREREK GİRİNİZ</t>
        </r>
        <r>
          <rPr>
            <sz val="9"/>
            <color indexed="81"/>
            <rFont val="Tahoma"/>
            <family val="2"/>
            <charset val="162"/>
          </rPr>
          <t xml:space="preserve">
</t>
        </r>
      </text>
    </comment>
    <comment ref="S43" authorId="1">
      <text>
        <r>
          <rPr>
            <b/>
            <sz val="9"/>
            <color indexed="81"/>
            <rFont val="Tahoma"/>
            <family val="2"/>
            <charset val="162"/>
          </rPr>
          <t>VERİYİ MİLİGRAMA ÇEVİREREK GİRİNİZ!</t>
        </r>
      </text>
    </comment>
    <comment ref="AC43" authorId="1">
      <text>
        <r>
          <rPr>
            <b/>
            <sz val="9"/>
            <color indexed="81"/>
            <rFont val="Tahoma"/>
            <family val="2"/>
            <charset val="162"/>
          </rPr>
          <t>VERİYİ MİLİGRAMA ÇEVİREREK GİRİNİZ!</t>
        </r>
      </text>
    </comment>
    <comment ref="E44" authorId="1">
      <text>
        <r>
          <rPr>
            <b/>
            <sz val="9"/>
            <color indexed="81"/>
            <rFont val="Tahoma"/>
            <family val="2"/>
            <charset val="162"/>
          </rPr>
          <t>VERİYİ MİLİGRAMA ÇEVİREREK GİRİNİZ!</t>
        </r>
      </text>
    </comment>
    <comment ref="H44" authorId="1">
      <text>
        <r>
          <rPr>
            <b/>
            <sz val="9"/>
            <color indexed="81"/>
            <rFont val="Tahoma"/>
            <family val="2"/>
            <charset val="162"/>
          </rPr>
          <t>VERİYİ MİLİGRAMA ÇEVİREREK GİRİNİZ!</t>
        </r>
      </text>
    </comment>
    <comment ref="R44" authorId="1">
      <text>
        <r>
          <rPr>
            <b/>
            <sz val="9"/>
            <color indexed="81"/>
            <rFont val="Tahoma"/>
            <family val="2"/>
            <charset val="162"/>
          </rPr>
          <t>VERİYİ KUTUYA ÇEVİREREK GİRİNİZ</t>
        </r>
        <r>
          <rPr>
            <sz val="9"/>
            <color indexed="81"/>
            <rFont val="Tahoma"/>
            <family val="2"/>
            <charset val="162"/>
          </rPr>
          <t xml:space="preserve">
</t>
        </r>
      </text>
    </comment>
    <comment ref="S44" authorId="1">
      <text>
        <r>
          <rPr>
            <b/>
            <sz val="9"/>
            <color indexed="81"/>
            <rFont val="Tahoma"/>
            <family val="2"/>
            <charset val="162"/>
          </rPr>
          <t>VERİYİ MİLİGRAMA ÇEVİREREK GİRİNİZ!</t>
        </r>
      </text>
    </comment>
    <comment ref="AC44" authorId="1">
      <text>
        <r>
          <rPr>
            <b/>
            <sz val="9"/>
            <color indexed="81"/>
            <rFont val="Tahoma"/>
            <family val="2"/>
            <charset val="162"/>
          </rPr>
          <t>VERİYİ MİLİGRAMA ÇEVİREREK GİRİNİZ!</t>
        </r>
      </text>
    </comment>
    <comment ref="E45" authorId="1">
      <text>
        <r>
          <rPr>
            <b/>
            <sz val="9"/>
            <color indexed="81"/>
            <rFont val="Tahoma"/>
            <family val="2"/>
            <charset val="162"/>
          </rPr>
          <t>VERİYİ MİLİGRAMA ÇEVİREREK GİRİNİZ!</t>
        </r>
      </text>
    </comment>
    <comment ref="H45" authorId="1">
      <text>
        <r>
          <rPr>
            <b/>
            <sz val="9"/>
            <color indexed="81"/>
            <rFont val="Tahoma"/>
            <family val="2"/>
            <charset val="162"/>
          </rPr>
          <t>VERİYİ MİLİGRAMA ÇEVİREREK GİRİNİZ!</t>
        </r>
      </text>
    </comment>
    <comment ref="R45" authorId="1">
      <text>
        <r>
          <rPr>
            <b/>
            <sz val="9"/>
            <color indexed="81"/>
            <rFont val="Tahoma"/>
            <family val="2"/>
            <charset val="162"/>
          </rPr>
          <t>VERİYİ KUTUYA ÇEVİREREK GİRİNİZ</t>
        </r>
        <r>
          <rPr>
            <sz val="9"/>
            <color indexed="81"/>
            <rFont val="Tahoma"/>
            <family val="2"/>
            <charset val="162"/>
          </rPr>
          <t xml:space="preserve">
</t>
        </r>
      </text>
    </comment>
    <comment ref="S45" authorId="1">
      <text>
        <r>
          <rPr>
            <b/>
            <sz val="9"/>
            <color indexed="81"/>
            <rFont val="Tahoma"/>
            <family val="2"/>
            <charset val="162"/>
          </rPr>
          <t>VERİYİ MİLİGRAMA ÇEVİREREK GİRİNİZ!</t>
        </r>
      </text>
    </comment>
    <comment ref="AC45" authorId="1">
      <text>
        <r>
          <rPr>
            <b/>
            <sz val="9"/>
            <color indexed="81"/>
            <rFont val="Tahoma"/>
            <family val="2"/>
            <charset val="162"/>
          </rPr>
          <t>VERİYİ MİLİGRAMA ÇEVİREREK GİRİNİZ!</t>
        </r>
      </text>
    </comment>
    <comment ref="E46" authorId="1">
      <text>
        <r>
          <rPr>
            <b/>
            <sz val="9"/>
            <color indexed="81"/>
            <rFont val="Tahoma"/>
            <family val="2"/>
            <charset val="162"/>
          </rPr>
          <t>VERİYİ MİLİGRAMA ÇEVİREREK GİRİNİZ!</t>
        </r>
      </text>
    </comment>
    <comment ref="H46" authorId="1">
      <text>
        <r>
          <rPr>
            <b/>
            <sz val="9"/>
            <color indexed="81"/>
            <rFont val="Tahoma"/>
            <family val="2"/>
            <charset val="162"/>
          </rPr>
          <t>VERİYİ MİLİGRAMA ÇEVİREREK GİRİNİZ!</t>
        </r>
      </text>
    </comment>
    <comment ref="R46" authorId="1">
      <text>
        <r>
          <rPr>
            <b/>
            <sz val="9"/>
            <color indexed="81"/>
            <rFont val="Tahoma"/>
            <family val="2"/>
            <charset val="162"/>
          </rPr>
          <t>VERİYİ KUTUYA ÇEVİREREK GİRİNİZ</t>
        </r>
        <r>
          <rPr>
            <sz val="9"/>
            <color indexed="81"/>
            <rFont val="Tahoma"/>
            <family val="2"/>
            <charset val="162"/>
          </rPr>
          <t xml:space="preserve">
</t>
        </r>
      </text>
    </comment>
    <comment ref="S46" authorId="1">
      <text>
        <r>
          <rPr>
            <b/>
            <sz val="9"/>
            <color indexed="81"/>
            <rFont val="Tahoma"/>
            <family val="2"/>
            <charset val="162"/>
          </rPr>
          <t>VERİYİ MİLİGRAMA ÇEVİREREK GİRİNİZ!</t>
        </r>
      </text>
    </comment>
    <comment ref="AC46" authorId="1">
      <text>
        <r>
          <rPr>
            <b/>
            <sz val="9"/>
            <color indexed="81"/>
            <rFont val="Tahoma"/>
            <family val="2"/>
            <charset val="162"/>
          </rPr>
          <t>VERİYİ MİLİGRAMA ÇEVİREREK GİRİNİZ!</t>
        </r>
      </text>
    </comment>
    <comment ref="E47" authorId="1">
      <text>
        <r>
          <rPr>
            <b/>
            <sz val="9"/>
            <color indexed="81"/>
            <rFont val="Tahoma"/>
            <family val="2"/>
            <charset val="162"/>
          </rPr>
          <t>VERİYİ MİLİGRAMA ÇEVİREREK GİRİNİZ!</t>
        </r>
      </text>
    </comment>
    <comment ref="H47" authorId="1">
      <text>
        <r>
          <rPr>
            <b/>
            <sz val="9"/>
            <color indexed="81"/>
            <rFont val="Tahoma"/>
            <family val="2"/>
            <charset val="162"/>
          </rPr>
          <t>VERİYİ MİLİGRAMA ÇEVİREREK GİRİNİZ!</t>
        </r>
      </text>
    </comment>
    <comment ref="R47" authorId="1">
      <text>
        <r>
          <rPr>
            <b/>
            <sz val="9"/>
            <color indexed="81"/>
            <rFont val="Tahoma"/>
            <family val="2"/>
            <charset val="162"/>
          </rPr>
          <t>VERİYİ KUTUYA ÇEVİREREK GİRİNİZ</t>
        </r>
        <r>
          <rPr>
            <sz val="9"/>
            <color indexed="81"/>
            <rFont val="Tahoma"/>
            <family val="2"/>
            <charset val="162"/>
          </rPr>
          <t xml:space="preserve">
</t>
        </r>
      </text>
    </comment>
    <comment ref="S47" authorId="1">
      <text>
        <r>
          <rPr>
            <b/>
            <sz val="9"/>
            <color indexed="81"/>
            <rFont val="Tahoma"/>
            <family val="2"/>
            <charset val="162"/>
          </rPr>
          <t>VERİYİ MİLİGRAMA ÇEVİREREK GİRİNİZ!</t>
        </r>
      </text>
    </comment>
    <comment ref="AC47" authorId="1">
      <text>
        <r>
          <rPr>
            <b/>
            <sz val="9"/>
            <color indexed="81"/>
            <rFont val="Tahoma"/>
            <family val="2"/>
            <charset val="162"/>
          </rPr>
          <t>VERİYİ MİLİGRAMA ÇEVİREREK GİRİNİZ!</t>
        </r>
      </text>
    </comment>
    <comment ref="E48" authorId="1">
      <text>
        <r>
          <rPr>
            <b/>
            <sz val="9"/>
            <color indexed="81"/>
            <rFont val="Tahoma"/>
            <family val="2"/>
            <charset val="162"/>
          </rPr>
          <t>VERİYİ MİLİGRAMA ÇEVİREREK GİRİNİZ!</t>
        </r>
      </text>
    </comment>
    <comment ref="H48" authorId="1">
      <text>
        <r>
          <rPr>
            <b/>
            <sz val="9"/>
            <color indexed="81"/>
            <rFont val="Tahoma"/>
            <family val="2"/>
            <charset val="162"/>
          </rPr>
          <t>VERİYİ MİLİGRAMA ÇEVİREREK GİRİNİZ!</t>
        </r>
      </text>
    </comment>
    <comment ref="R48" authorId="1">
      <text>
        <r>
          <rPr>
            <b/>
            <sz val="9"/>
            <color indexed="81"/>
            <rFont val="Tahoma"/>
            <family val="2"/>
            <charset val="162"/>
          </rPr>
          <t>VERİYİ KUTUYA ÇEVİREREK GİRİNİZ</t>
        </r>
        <r>
          <rPr>
            <sz val="9"/>
            <color indexed="81"/>
            <rFont val="Tahoma"/>
            <family val="2"/>
            <charset val="162"/>
          </rPr>
          <t xml:space="preserve">
</t>
        </r>
      </text>
    </comment>
    <comment ref="S48" authorId="1">
      <text>
        <r>
          <rPr>
            <b/>
            <sz val="9"/>
            <color indexed="81"/>
            <rFont val="Tahoma"/>
            <family val="2"/>
            <charset val="162"/>
          </rPr>
          <t>VERİYİ MİLİGRAMA ÇEVİREREK GİRİNİZ!</t>
        </r>
      </text>
    </comment>
    <comment ref="AC48" authorId="1">
      <text>
        <r>
          <rPr>
            <b/>
            <sz val="9"/>
            <color indexed="81"/>
            <rFont val="Tahoma"/>
            <family val="2"/>
            <charset val="162"/>
          </rPr>
          <t>VERİYİ MİLİGRAMA ÇEVİREREK GİRİNİZ!</t>
        </r>
      </text>
    </comment>
    <comment ref="E49" authorId="1">
      <text>
        <r>
          <rPr>
            <b/>
            <sz val="9"/>
            <color indexed="81"/>
            <rFont val="Tahoma"/>
            <family val="2"/>
            <charset val="162"/>
          </rPr>
          <t>VERİYİ MİLİGRAMA ÇEVİREREK GİRİNİZ!</t>
        </r>
      </text>
    </comment>
    <comment ref="H49" authorId="1">
      <text>
        <r>
          <rPr>
            <b/>
            <sz val="9"/>
            <color indexed="81"/>
            <rFont val="Tahoma"/>
            <family val="2"/>
            <charset val="162"/>
          </rPr>
          <t>VERİYİ MİLİGRAMA ÇEVİREREK GİRİNİZ!</t>
        </r>
      </text>
    </comment>
    <comment ref="R49" authorId="1">
      <text>
        <r>
          <rPr>
            <b/>
            <sz val="9"/>
            <color indexed="81"/>
            <rFont val="Tahoma"/>
            <family val="2"/>
            <charset val="162"/>
          </rPr>
          <t>VERİYİ KUTUYA ÇEVİREREK GİRİNİZ</t>
        </r>
        <r>
          <rPr>
            <sz val="9"/>
            <color indexed="81"/>
            <rFont val="Tahoma"/>
            <family val="2"/>
            <charset val="162"/>
          </rPr>
          <t xml:space="preserve">
</t>
        </r>
      </text>
    </comment>
    <comment ref="S49" authorId="1">
      <text>
        <r>
          <rPr>
            <b/>
            <sz val="9"/>
            <color indexed="81"/>
            <rFont val="Tahoma"/>
            <family val="2"/>
            <charset val="162"/>
          </rPr>
          <t>VERİYİ MİLİGRAMA ÇEVİREREK GİRİNİZ!</t>
        </r>
      </text>
    </comment>
    <comment ref="AC49" authorId="1">
      <text>
        <r>
          <rPr>
            <b/>
            <sz val="9"/>
            <color indexed="81"/>
            <rFont val="Tahoma"/>
            <family val="2"/>
            <charset val="162"/>
          </rPr>
          <t>VERİYİ MİLİGRAMA ÇEVİREREK GİRİNİZ!</t>
        </r>
      </text>
    </comment>
    <comment ref="E50" authorId="1">
      <text>
        <r>
          <rPr>
            <b/>
            <sz val="9"/>
            <color indexed="81"/>
            <rFont val="Tahoma"/>
            <family val="2"/>
            <charset val="162"/>
          </rPr>
          <t>VERİYİ MİLİGRAMA ÇEVİREREK GİRİNİZ!</t>
        </r>
      </text>
    </comment>
    <comment ref="H50" authorId="1">
      <text>
        <r>
          <rPr>
            <b/>
            <sz val="9"/>
            <color indexed="81"/>
            <rFont val="Tahoma"/>
            <family val="2"/>
            <charset val="162"/>
          </rPr>
          <t>VERİYİ MİLİGRAMA ÇEVİREREK GİRİNİZ!</t>
        </r>
      </text>
    </comment>
    <comment ref="R50" authorId="1">
      <text>
        <r>
          <rPr>
            <b/>
            <sz val="9"/>
            <color indexed="81"/>
            <rFont val="Tahoma"/>
            <family val="2"/>
            <charset val="162"/>
          </rPr>
          <t>VERİYİ KUTUYA ÇEVİREREK GİRİNİZ</t>
        </r>
        <r>
          <rPr>
            <sz val="9"/>
            <color indexed="81"/>
            <rFont val="Tahoma"/>
            <family val="2"/>
            <charset val="162"/>
          </rPr>
          <t xml:space="preserve">
</t>
        </r>
      </text>
    </comment>
    <comment ref="S50" authorId="1">
      <text>
        <r>
          <rPr>
            <b/>
            <sz val="9"/>
            <color indexed="81"/>
            <rFont val="Tahoma"/>
            <family val="2"/>
            <charset val="162"/>
          </rPr>
          <t>VERİYİ MİLİGRAMA ÇEVİREREK GİRİNİZ!</t>
        </r>
      </text>
    </comment>
    <comment ref="AC50" authorId="1">
      <text>
        <r>
          <rPr>
            <b/>
            <sz val="9"/>
            <color indexed="81"/>
            <rFont val="Tahoma"/>
            <family val="2"/>
            <charset val="162"/>
          </rPr>
          <t>VERİYİ MİLİGRAMA ÇEVİREREK GİRİNİZ!</t>
        </r>
      </text>
    </comment>
    <comment ref="I55" authorId="1">
      <text>
        <r>
          <rPr>
            <b/>
            <sz val="9"/>
            <color indexed="81"/>
            <rFont val="Tahoma"/>
            <family val="2"/>
            <charset val="162"/>
          </rPr>
          <t>VERİYİ MİLİGRAMA ÇEVİREREK GİRİNİZ!</t>
        </r>
      </text>
    </comment>
    <comment ref="R55" authorId="1">
      <text>
        <r>
          <rPr>
            <b/>
            <sz val="9"/>
            <color indexed="81"/>
            <rFont val="Tahoma"/>
            <family val="2"/>
            <charset val="162"/>
          </rPr>
          <t>VERİYİ MİLİGRAMA ÇEVİREREK GİRİNİZ!</t>
        </r>
      </text>
    </comment>
    <comment ref="S55" authorId="1">
      <text>
        <r>
          <rPr>
            <b/>
            <sz val="9"/>
            <color indexed="81"/>
            <rFont val="Tahoma"/>
            <family val="2"/>
            <charset val="162"/>
          </rPr>
          <t>VERİYİ KUTUYA ÇEVİREREK GİRİNİZ</t>
        </r>
        <r>
          <rPr>
            <sz val="9"/>
            <color indexed="81"/>
            <rFont val="Tahoma"/>
            <family val="2"/>
            <charset val="162"/>
          </rPr>
          <t xml:space="preserve">
</t>
        </r>
      </text>
    </comment>
    <comment ref="AC55" authorId="1">
      <text>
        <r>
          <rPr>
            <b/>
            <sz val="9"/>
            <color indexed="81"/>
            <rFont val="Tahoma"/>
            <family val="2"/>
            <charset val="162"/>
          </rPr>
          <t>VERİYİ MİLİGRAMA ÇEVİREREK GİRİNİZ!</t>
        </r>
      </text>
    </comment>
    <comment ref="I56" authorId="1">
      <text>
        <r>
          <rPr>
            <b/>
            <sz val="9"/>
            <color indexed="81"/>
            <rFont val="Tahoma"/>
            <family val="2"/>
            <charset val="162"/>
          </rPr>
          <t>VERİYİ MİLİGRAMA ÇEVİREREK GİRİNİZ!</t>
        </r>
      </text>
    </comment>
    <comment ref="R56" authorId="1">
      <text>
        <r>
          <rPr>
            <b/>
            <sz val="9"/>
            <color indexed="81"/>
            <rFont val="Tahoma"/>
            <family val="2"/>
            <charset val="162"/>
          </rPr>
          <t>VERİYİ MİLİGRAMA ÇEVİREREK GİRİNİZ!</t>
        </r>
      </text>
    </comment>
    <comment ref="S56" authorId="1">
      <text>
        <r>
          <rPr>
            <b/>
            <sz val="9"/>
            <color indexed="81"/>
            <rFont val="Tahoma"/>
            <family val="2"/>
            <charset val="162"/>
          </rPr>
          <t>VERİYİ KUTUYA ÇEVİREREK GİRİNİZ</t>
        </r>
        <r>
          <rPr>
            <sz val="9"/>
            <color indexed="81"/>
            <rFont val="Tahoma"/>
            <family val="2"/>
            <charset val="162"/>
          </rPr>
          <t xml:space="preserve">
</t>
        </r>
      </text>
    </comment>
    <comment ref="AC56" authorId="1">
      <text>
        <r>
          <rPr>
            <b/>
            <sz val="9"/>
            <color indexed="81"/>
            <rFont val="Tahoma"/>
            <family val="2"/>
            <charset val="162"/>
          </rPr>
          <t>VERİYİ MİLİGRAMA ÇEVİREREK GİRİNİZ!</t>
        </r>
      </text>
    </comment>
    <comment ref="I57" authorId="1">
      <text>
        <r>
          <rPr>
            <b/>
            <sz val="9"/>
            <color indexed="81"/>
            <rFont val="Tahoma"/>
            <family val="2"/>
            <charset val="162"/>
          </rPr>
          <t>VERİYİ MİLİGRAMA ÇEVİREREK GİRİNİZ!</t>
        </r>
      </text>
    </comment>
    <comment ref="R57" authorId="1">
      <text>
        <r>
          <rPr>
            <b/>
            <sz val="9"/>
            <color indexed="81"/>
            <rFont val="Tahoma"/>
            <family val="2"/>
            <charset val="162"/>
          </rPr>
          <t>VERİYİ MİLİGRAMA ÇEVİREREK GİRİNİZ!</t>
        </r>
      </text>
    </comment>
    <comment ref="S57" authorId="1">
      <text>
        <r>
          <rPr>
            <b/>
            <sz val="9"/>
            <color indexed="81"/>
            <rFont val="Tahoma"/>
            <family val="2"/>
            <charset val="162"/>
          </rPr>
          <t>VERİYİ KUTUYA ÇEVİREREK GİRİNİZ</t>
        </r>
        <r>
          <rPr>
            <sz val="9"/>
            <color indexed="81"/>
            <rFont val="Tahoma"/>
            <family val="2"/>
            <charset val="162"/>
          </rPr>
          <t xml:space="preserve">
</t>
        </r>
      </text>
    </comment>
    <comment ref="AC57" authorId="1">
      <text>
        <r>
          <rPr>
            <b/>
            <sz val="9"/>
            <color indexed="81"/>
            <rFont val="Tahoma"/>
            <family val="2"/>
            <charset val="162"/>
          </rPr>
          <t>VERİYİ MİLİGRAMA ÇEVİREREK GİRİNİZ!</t>
        </r>
      </text>
    </comment>
    <comment ref="I58" authorId="1">
      <text>
        <r>
          <rPr>
            <b/>
            <sz val="9"/>
            <color indexed="81"/>
            <rFont val="Tahoma"/>
            <family val="2"/>
            <charset val="162"/>
          </rPr>
          <t>VERİYİ MİLİGRAMA ÇEVİREREK GİRİNİZ!</t>
        </r>
      </text>
    </comment>
    <comment ref="R58" authorId="1">
      <text>
        <r>
          <rPr>
            <b/>
            <sz val="9"/>
            <color indexed="81"/>
            <rFont val="Tahoma"/>
            <family val="2"/>
            <charset val="162"/>
          </rPr>
          <t>VERİYİ MİLİGRAMA ÇEVİREREK GİRİNİZ!</t>
        </r>
      </text>
    </comment>
    <comment ref="S58" authorId="1">
      <text>
        <r>
          <rPr>
            <b/>
            <sz val="9"/>
            <color indexed="81"/>
            <rFont val="Tahoma"/>
            <family val="2"/>
            <charset val="162"/>
          </rPr>
          <t>VERİYİ KUTUYA ÇEVİREREK GİRİNİZ</t>
        </r>
        <r>
          <rPr>
            <sz val="9"/>
            <color indexed="81"/>
            <rFont val="Tahoma"/>
            <family val="2"/>
            <charset val="162"/>
          </rPr>
          <t xml:space="preserve">
</t>
        </r>
      </text>
    </comment>
    <comment ref="AC58" authorId="1">
      <text>
        <r>
          <rPr>
            <b/>
            <sz val="9"/>
            <color indexed="81"/>
            <rFont val="Tahoma"/>
            <family val="2"/>
            <charset val="162"/>
          </rPr>
          <t>VERİYİ MİLİGRAMA ÇEVİREREK GİRİNİZ!</t>
        </r>
      </text>
    </comment>
    <comment ref="I59" authorId="1">
      <text>
        <r>
          <rPr>
            <b/>
            <sz val="9"/>
            <color indexed="81"/>
            <rFont val="Tahoma"/>
            <family val="2"/>
            <charset val="162"/>
          </rPr>
          <t>VERİYİ MİLİGRAMA ÇEVİREREK GİRİNİZ!</t>
        </r>
      </text>
    </comment>
    <comment ref="R59" authorId="1">
      <text>
        <r>
          <rPr>
            <b/>
            <sz val="9"/>
            <color indexed="81"/>
            <rFont val="Tahoma"/>
            <family val="2"/>
            <charset val="162"/>
          </rPr>
          <t>VERİYİ MİLİGRAMA ÇEVİREREK GİRİNİZ!</t>
        </r>
      </text>
    </comment>
    <comment ref="S59" authorId="1">
      <text>
        <r>
          <rPr>
            <b/>
            <sz val="9"/>
            <color indexed="81"/>
            <rFont val="Tahoma"/>
            <family val="2"/>
            <charset val="162"/>
          </rPr>
          <t>VERİYİ KUTUYA ÇEVİREREK GİRİNİZ</t>
        </r>
        <r>
          <rPr>
            <sz val="9"/>
            <color indexed="81"/>
            <rFont val="Tahoma"/>
            <family val="2"/>
            <charset val="162"/>
          </rPr>
          <t xml:space="preserve">
</t>
        </r>
      </text>
    </comment>
    <comment ref="AC59" authorId="1">
      <text>
        <r>
          <rPr>
            <b/>
            <sz val="9"/>
            <color indexed="81"/>
            <rFont val="Tahoma"/>
            <family val="2"/>
            <charset val="162"/>
          </rPr>
          <t>VERİYİ MİLİGRAMA ÇEVİREREK GİRİNİZ!</t>
        </r>
      </text>
    </comment>
    <comment ref="R60" authorId="1">
      <text>
        <r>
          <rPr>
            <b/>
            <sz val="9"/>
            <color indexed="81"/>
            <rFont val="Tahoma"/>
            <family val="2"/>
            <charset val="162"/>
          </rPr>
          <t>VERİYİ MİLİGRAMA ÇEVİREREK GİRİNİZ!</t>
        </r>
      </text>
    </comment>
    <comment ref="S60" authorId="1">
      <text>
        <r>
          <rPr>
            <b/>
            <sz val="9"/>
            <color indexed="81"/>
            <rFont val="Tahoma"/>
            <family val="2"/>
            <charset val="162"/>
          </rPr>
          <t>VERİYİ KUTUYA ÇEVİREREK GİRİNİZ</t>
        </r>
        <r>
          <rPr>
            <sz val="9"/>
            <color indexed="81"/>
            <rFont val="Tahoma"/>
            <family val="2"/>
            <charset val="162"/>
          </rPr>
          <t xml:space="preserve">
</t>
        </r>
      </text>
    </comment>
    <comment ref="AC60" authorId="1">
      <text>
        <r>
          <rPr>
            <b/>
            <sz val="9"/>
            <color indexed="81"/>
            <rFont val="Tahoma"/>
            <family val="2"/>
            <charset val="162"/>
          </rPr>
          <t>VERİYİ MİLİGRAMA ÇEVİREREK GİRİNİZ!</t>
        </r>
      </text>
    </comment>
    <comment ref="R61" authorId="1">
      <text>
        <r>
          <rPr>
            <b/>
            <sz val="9"/>
            <color indexed="81"/>
            <rFont val="Tahoma"/>
            <family val="2"/>
            <charset val="162"/>
          </rPr>
          <t>VERİYİ MİLİGRAMA ÇEVİREREK GİRİNİZ!</t>
        </r>
      </text>
    </comment>
    <comment ref="S61" authorId="1">
      <text>
        <r>
          <rPr>
            <b/>
            <sz val="9"/>
            <color indexed="81"/>
            <rFont val="Tahoma"/>
            <family val="2"/>
            <charset val="162"/>
          </rPr>
          <t>VERİYİ KUTUYA ÇEVİREREK GİRİNİZ</t>
        </r>
        <r>
          <rPr>
            <sz val="9"/>
            <color indexed="81"/>
            <rFont val="Tahoma"/>
            <family val="2"/>
            <charset val="162"/>
          </rPr>
          <t xml:space="preserve">
</t>
        </r>
      </text>
    </comment>
    <comment ref="AC61" authorId="1">
      <text>
        <r>
          <rPr>
            <b/>
            <sz val="9"/>
            <color indexed="81"/>
            <rFont val="Tahoma"/>
            <family val="2"/>
            <charset val="162"/>
          </rPr>
          <t>VERİYİ MİLİGRAMA ÇEVİREREK GİRİNİZ!</t>
        </r>
      </text>
    </comment>
    <comment ref="R62" authorId="1">
      <text>
        <r>
          <rPr>
            <b/>
            <sz val="9"/>
            <color indexed="81"/>
            <rFont val="Tahoma"/>
            <family val="2"/>
            <charset val="162"/>
          </rPr>
          <t>VERİYİ MİLİGRAMA ÇEVİREREK GİRİNİZ!</t>
        </r>
      </text>
    </comment>
    <comment ref="S62" authorId="1">
      <text>
        <r>
          <rPr>
            <b/>
            <sz val="9"/>
            <color indexed="81"/>
            <rFont val="Tahoma"/>
            <family val="2"/>
            <charset val="162"/>
          </rPr>
          <t>VERİYİ KUTUYA ÇEVİREREK GİRİNİZ</t>
        </r>
        <r>
          <rPr>
            <sz val="9"/>
            <color indexed="81"/>
            <rFont val="Tahoma"/>
            <family val="2"/>
            <charset val="162"/>
          </rPr>
          <t xml:space="preserve">
</t>
        </r>
      </text>
    </comment>
    <comment ref="AC62" authorId="1">
      <text>
        <r>
          <rPr>
            <b/>
            <sz val="9"/>
            <color indexed="81"/>
            <rFont val="Tahoma"/>
            <family val="2"/>
            <charset val="162"/>
          </rPr>
          <t>VERİYİ MİLİGRAMA ÇEVİREREK GİRİNİZ!</t>
        </r>
      </text>
    </comment>
    <comment ref="G63" authorId="1">
      <text>
        <r>
          <rPr>
            <b/>
            <sz val="9"/>
            <color indexed="81"/>
            <rFont val="Tahoma"/>
            <family val="2"/>
            <charset val="162"/>
          </rPr>
          <t>VERİYİ MİLİGRAMA ÇEVİREREK GİRİNİZ!</t>
        </r>
      </text>
    </comment>
    <comment ref="H63" authorId="1">
      <text>
        <r>
          <rPr>
            <b/>
            <sz val="9"/>
            <color indexed="81"/>
            <rFont val="Tahoma"/>
            <family val="2"/>
            <charset val="162"/>
          </rPr>
          <t>VERİYİ MİLİGRAMA ÇEVİREREK GİRİNİZ!</t>
        </r>
      </text>
    </comment>
    <comment ref="R63" authorId="1">
      <text>
        <r>
          <rPr>
            <b/>
            <sz val="9"/>
            <color indexed="81"/>
            <rFont val="Tahoma"/>
            <family val="2"/>
            <charset val="162"/>
          </rPr>
          <t>VERİYİ MİLİGRAMA ÇEVİREREK GİRİNİZ!</t>
        </r>
      </text>
    </comment>
    <comment ref="S63" authorId="1">
      <text>
        <r>
          <rPr>
            <b/>
            <sz val="9"/>
            <color indexed="81"/>
            <rFont val="Tahoma"/>
            <family val="2"/>
            <charset val="162"/>
          </rPr>
          <t>VERİYİ KUTUYA ÇEVİREREK GİRİNİZ</t>
        </r>
        <r>
          <rPr>
            <sz val="9"/>
            <color indexed="81"/>
            <rFont val="Tahoma"/>
            <family val="2"/>
            <charset val="162"/>
          </rPr>
          <t xml:space="preserve">
</t>
        </r>
      </text>
    </comment>
    <comment ref="AC63" authorId="1">
      <text>
        <r>
          <rPr>
            <b/>
            <sz val="9"/>
            <color indexed="81"/>
            <rFont val="Tahoma"/>
            <family val="2"/>
            <charset val="162"/>
          </rPr>
          <t>VERİYİ MİLİGRAMA ÇEVİREREK GİRİNİZ!</t>
        </r>
      </text>
    </comment>
    <comment ref="G64" authorId="1">
      <text>
        <r>
          <rPr>
            <b/>
            <sz val="9"/>
            <color indexed="81"/>
            <rFont val="Tahoma"/>
            <family val="2"/>
            <charset val="162"/>
          </rPr>
          <t>VERİYİ MİLİGRAMA ÇEVİREREK GİRİNİZ!</t>
        </r>
      </text>
    </comment>
    <comment ref="H64" authorId="1">
      <text>
        <r>
          <rPr>
            <b/>
            <sz val="9"/>
            <color indexed="81"/>
            <rFont val="Tahoma"/>
            <family val="2"/>
            <charset val="162"/>
          </rPr>
          <t>VERİYİ MİLİGRAMA ÇEVİREREK GİRİNİZ!</t>
        </r>
      </text>
    </comment>
    <comment ref="R64" authorId="1">
      <text>
        <r>
          <rPr>
            <b/>
            <sz val="9"/>
            <color indexed="81"/>
            <rFont val="Tahoma"/>
            <family val="2"/>
            <charset val="162"/>
          </rPr>
          <t>VERİYİ MİLİGRAMA ÇEVİREREK GİRİNİZ!</t>
        </r>
      </text>
    </comment>
    <comment ref="S64" authorId="1">
      <text>
        <r>
          <rPr>
            <b/>
            <sz val="9"/>
            <color indexed="81"/>
            <rFont val="Tahoma"/>
            <family val="2"/>
            <charset val="162"/>
          </rPr>
          <t>VERİYİ KUTUYA ÇEVİREREK GİRİNİZ</t>
        </r>
        <r>
          <rPr>
            <sz val="9"/>
            <color indexed="81"/>
            <rFont val="Tahoma"/>
            <family val="2"/>
            <charset val="162"/>
          </rPr>
          <t xml:space="preserve">
</t>
        </r>
      </text>
    </comment>
    <comment ref="AC64" authorId="1">
      <text>
        <r>
          <rPr>
            <b/>
            <sz val="9"/>
            <color indexed="81"/>
            <rFont val="Tahoma"/>
            <family val="2"/>
            <charset val="162"/>
          </rPr>
          <t>VERİYİ MİLİGRAMA ÇEVİREREK GİRİNİZ!</t>
        </r>
      </text>
    </comment>
    <comment ref="G65" authorId="1">
      <text>
        <r>
          <rPr>
            <b/>
            <sz val="9"/>
            <color indexed="81"/>
            <rFont val="Tahoma"/>
            <family val="2"/>
            <charset val="162"/>
          </rPr>
          <t>VERİYİ MİLİGRAMA ÇEVİREREK GİRİNİZ!</t>
        </r>
      </text>
    </comment>
    <comment ref="H65" authorId="1">
      <text>
        <r>
          <rPr>
            <b/>
            <sz val="9"/>
            <color indexed="81"/>
            <rFont val="Tahoma"/>
            <family val="2"/>
            <charset val="162"/>
          </rPr>
          <t>VERİYİ MİLİGRAMA ÇEVİREREK GİRİNİZ!</t>
        </r>
      </text>
    </comment>
    <comment ref="G66" authorId="1">
      <text>
        <r>
          <rPr>
            <b/>
            <sz val="9"/>
            <color indexed="81"/>
            <rFont val="Tahoma"/>
            <family val="2"/>
            <charset val="162"/>
          </rPr>
          <t>VERİYİ MİLİGRAMA ÇEVİREREK GİRİNİZ!</t>
        </r>
      </text>
    </comment>
    <comment ref="H66" authorId="1">
      <text>
        <r>
          <rPr>
            <b/>
            <sz val="9"/>
            <color indexed="81"/>
            <rFont val="Tahoma"/>
            <family val="2"/>
            <charset val="162"/>
          </rPr>
          <t>VERİYİ MİLİGRAMA ÇEVİREREK GİRİNİZ!</t>
        </r>
      </text>
    </comment>
    <comment ref="G67" authorId="1">
      <text>
        <r>
          <rPr>
            <b/>
            <sz val="9"/>
            <color indexed="81"/>
            <rFont val="Tahoma"/>
            <family val="2"/>
            <charset val="162"/>
          </rPr>
          <t>VERİYİ MİLİGRAMA ÇEVİREREK GİRİNİZ!</t>
        </r>
      </text>
    </comment>
    <comment ref="H67" authorId="1">
      <text>
        <r>
          <rPr>
            <b/>
            <sz val="9"/>
            <color indexed="81"/>
            <rFont val="Tahoma"/>
            <family val="2"/>
            <charset val="162"/>
          </rPr>
          <t>VERİYİ MİLİGRAMA ÇEVİREREK GİRİNİZ!</t>
        </r>
      </text>
    </comment>
    <comment ref="G68" authorId="1">
      <text>
        <r>
          <rPr>
            <b/>
            <sz val="9"/>
            <color indexed="81"/>
            <rFont val="Tahoma"/>
            <family val="2"/>
            <charset val="162"/>
          </rPr>
          <t>VERİYİ MİLİGRAMA ÇEVİREREK GİRİNİZ!</t>
        </r>
      </text>
    </comment>
    <comment ref="H68" authorId="1">
      <text>
        <r>
          <rPr>
            <b/>
            <sz val="9"/>
            <color indexed="81"/>
            <rFont val="Tahoma"/>
            <family val="2"/>
            <charset val="162"/>
          </rPr>
          <t>VERİYİ MİLİGRAMA ÇEVİREREK GİRİNİZ!</t>
        </r>
      </text>
    </comment>
    <comment ref="G69" authorId="1">
      <text>
        <r>
          <rPr>
            <b/>
            <sz val="9"/>
            <color indexed="81"/>
            <rFont val="Tahoma"/>
            <family val="2"/>
            <charset val="162"/>
          </rPr>
          <t>VERİYİ MİLİGRAMA ÇEVİREREK GİRİNİZ!</t>
        </r>
      </text>
    </comment>
    <comment ref="H69" authorId="1">
      <text>
        <r>
          <rPr>
            <b/>
            <sz val="9"/>
            <color indexed="81"/>
            <rFont val="Tahoma"/>
            <family val="2"/>
            <charset val="162"/>
          </rPr>
          <t>VERİYİ MİLİGRAMA ÇEVİREREK GİRİNİZ!</t>
        </r>
      </text>
    </comment>
  </commentList>
</comments>
</file>

<file path=xl/sharedStrings.xml><?xml version="1.0" encoding="utf-8"?>
<sst xmlns="http://schemas.openxmlformats.org/spreadsheetml/2006/main" count="470" uniqueCount="400">
  <si>
    <t>ÜRÜN ADI</t>
  </si>
  <si>
    <t xml:space="preserve">ÜRETİLMİŞ KUTU MİKTARI </t>
  </si>
  <si>
    <t>ÜRÜN ÜRETİMİNDE KULLANIN TOPLAM MADDE MİKTARI</t>
  </si>
  <si>
    <t>BİRİM KUTUDAKİ KONTROLE TABİ MADDE MİKTARI</t>
  </si>
  <si>
    <t>FARMASÖTİK ŞEKİL</t>
  </si>
  <si>
    <t>ÜRETİM FİRE MİKTARI</t>
  </si>
  <si>
    <t>ÜRETİM FİRE YÜZDESİ</t>
  </si>
  <si>
    <t>İMHA ZAYİ BİLGİLERİ</t>
  </si>
  <si>
    <t>MADDE ADI:</t>
  </si>
  <si>
    <t>KULLANIM AMACI</t>
  </si>
  <si>
    <t>KULLANILAN MİKTAR</t>
  </si>
  <si>
    <t>ANALİZ AMAÇLI YURT DIŞINDAN İTHAL EDİLMİŞ İSE</t>
  </si>
  <si>
    <t xml:space="preserve"> ANALİZ AMAÇLI KULLANILAN KONTROLE TABİ MADDE  BİLGİLERİ</t>
  </si>
  <si>
    <t>PERMİ NUMARASI</t>
  </si>
  <si>
    <t>PERMİ TARİHİ</t>
  </si>
  <si>
    <t>PERMİ MİKTARI</t>
  </si>
  <si>
    <t>FİİLİ İTHALAT TARİHİ</t>
  </si>
  <si>
    <t>FİİLİ İTHALAT MİKTARI</t>
  </si>
  <si>
    <t>YURT DIŞINDAN HAMMADDE OLARAK İTHAL EDİLMİŞ İSE</t>
  </si>
  <si>
    <t>BİRİM KUTUDAKİ MADDE MİKTARI</t>
  </si>
  <si>
    <t>FATURA TARİHİ</t>
  </si>
  <si>
    <t>SATIŞI YAPILAN ÜRÜN BİLGİLERİ</t>
  </si>
  <si>
    <t>MÜSTAHZAR GİRİŞLERİ</t>
  </si>
  <si>
    <t>TOPLAM GİRİŞ MİKTARI :</t>
  </si>
  <si>
    <t>MÜSTAHZAR ÇIKIŞLARI</t>
  </si>
  <si>
    <t>TOPLAM SATILMIŞ ÜRÜNDEKİ MADDE MİKTARI :</t>
  </si>
  <si>
    <t>TOPLAM İMHA ZAYİ MADDE MİKTARI :</t>
  </si>
  <si>
    <t>ANALİZ AMAÇLI MADDE GİRİŞLERİ</t>
  </si>
  <si>
    <t>TOPLAM İTHAL EDİLMİŞ MADDE MİKTARI :</t>
  </si>
  <si>
    <t>ANALİZ AMAÇLI MADDE ÇIKIŞLARI</t>
  </si>
  <si>
    <t>TOPLAM ANALİZ AMAÇLI KULL. MADDE MİKTARI :</t>
  </si>
  <si>
    <t>İMHA ZAYİ OLAN TOPLAM MADDE MİKTARI :</t>
  </si>
  <si>
    <t>TOPLAM HAMMADDE YURT DIŞI GİRİŞ MİKTARI:</t>
  </si>
  <si>
    <t>HAMMADDE GİRİŞLERİ</t>
  </si>
  <si>
    <t>HAMMADDE ÇIKIŞLARI</t>
  </si>
  <si>
    <t>TOPLAM ÜRÜNDE KULLANILAN MİKTAR :</t>
  </si>
  <si>
    <t>TOPLAM İMHA ZAYİ HAM. MADDE MİKTARI:</t>
  </si>
  <si>
    <t>AİT OLDUĞU AY:</t>
  </si>
  <si>
    <t>FİRMA ADI:</t>
  </si>
  <si>
    <t>HAMMADDE</t>
  </si>
  <si>
    <t>ANALİZ</t>
  </si>
  <si>
    <t>MÜSTAHZAR</t>
  </si>
  <si>
    <t>GEÇEN AYDAN DEVİR</t>
  </si>
  <si>
    <t>AYLIK TOPLAM GİRİŞ</t>
  </si>
  <si>
    <t>AYLIK TOPLAM ÇIKIŞ</t>
  </si>
  <si>
    <t>FİRMANIZ TARAFINDAN ÜRETİLMİŞ ÜRÜN BİLGİLERİ</t>
  </si>
  <si>
    <t>TOPLAM ÜRETİM FİRE MİKTARI :</t>
  </si>
  <si>
    <t>TOPLAM ÜRETİLMİŞ ÜRÜNDE KULLANILMIŞ MİKTAR :</t>
  </si>
  <si>
    <t>FİRMA AYLIK STOĞU</t>
  </si>
  <si>
    <t>TMO DAN ALINAN HAMMADDE GİRİŞ MİKTARI :</t>
  </si>
  <si>
    <t>Ocak</t>
  </si>
  <si>
    <t>Şubat</t>
  </si>
  <si>
    <t>Mart</t>
  </si>
  <si>
    <t>Nisan</t>
  </si>
  <si>
    <t>Mayıs</t>
  </si>
  <si>
    <t>Haziran</t>
  </si>
  <si>
    <t>Temmuz</t>
  </si>
  <si>
    <t>Ağustos</t>
  </si>
  <si>
    <t>Eylül</t>
  </si>
  <si>
    <t>Ekim</t>
  </si>
  <si>
    <t>Kasım</t>
  </si>
  <si>
    <t>Aralık</t>
  </si>
  <si>
    <t>Cannabis oil</t>
  </si>
  <si>
    <t>Cannabis plant</t>
  </si>
  <si>
    <t>Cannabis resin</t>
  </si>
  <si>
    <t>Oxazepam</t>
  </si>
  <si>
    <t>Temazepam</t>
  </si>
  <si>
    <t>AİT OLDUĞU YIL:</t>
  </si>
  <si>
    <t xml:space="preserve">ÜRETİLMİŞ ARAÜRÜN  MİKTARI </t>
  </si>
  <si>
    <t>FATURA MİKTARI</t>
  </si>
  <si>
    <t>GELECEK AYA DEVREDEN                   STOK MİKTARI</t>
  </si>
  <si>
    <t>BULK ÜRÜN ÜRETİM BİLGİLERİ</t>
  </si>
  <si>
    <t>YURT İÇİNDEN HAMMADDE OLARAK ALINMIŞ İSE</t>
  </si>
  <si>
    <t>YURTİÇİNDEN ALINAN HAMMADDE GİRİŞ MİKTARI :</t>
  </si>
  <si>
    <t>ÜRÜN ÜRETİM BİLGİLERİ (BULK ÜRÜN ÜRETİLDİYSE EN ALTTAKİ TABLOYU KULLANINIZ)</t>
  </si>
  <si>
    <t>ÜRETİMDE KULLANILAN TOPLAM MİKTAR :</t>
  </si>
  <si>
    <t>BULK ÜRÜN</t>
  </si>
  <si>
    <t xml:space="preserve">İMHA-ZAYİ OLAN KUTU MİKTARI </t>
  </si>
  <si>
    <t>İMHA-ZAYİ TOPLAM MADDE MİKTARI</t>
  </si>
  <si>
    <t xml:space="preserve">                                              </t>
  </si>
  <si>
    <t xml:space="preserve">     </t>
  </si>
  <si>
    <t>MORPHINE BASE MONOHYDRATE</t>
  </si>
  <si>
    <t>6-MONOACETAYLMORPHINE BASE</t>
  </si>
  <si>
    <t>CODAINE BASE</t>
  </si>
  <si>
    <t>COCAINE BASE</t>
  </si>
  <si>
    <t>METHYL ECGONINE HCL MONOHYDRATE</t>
  </si>
  <si>
    <t>DELTA -9-TETRAHYDROCANNABINOL</t>
  </si>
  <si>
    <t>11-NOR-9-CARBOXY-THC</t>
  </si>
  <si>
    <t>BENZOYLECGONINE TETRAHYDRATE</t>
  </si>
  <si>
    <t>JWH-018</t>
  </si>
  <si>
    <t>JWH-079 ((1-BUTYL-1H-INDOL-3-YL)(NAPHTALEN-1-YL)METHANON</t>
  </si>
  <si>
    <t>JWH-073 N-BUTANOIT ACID METABOLITE</t>
  </si>
  <si>
    <t>JWH-073 N-(4-HYDROXYBUTYL) METABOLITE</t>
  </si>
  <si>
    <t>JWH-018 N-PENTANOIC ACID METABOLITE</t>
  </si>
  <si>
    <t>JWH 018 N-(5-HYDROXYPENTYL) METABOLITE</t>
  </si>
  <si>
    <t>N-METHYL-1-(3,4-METHYLENEDIOPHENYL)-2-BUTYLAMINE HCL</t>
  </si>
  <si>
    <t>(±)-4-BROMO-2,5-DIMETHOXYPHENETHYLAMINE HCL(NEXUS)</t>
  </si>
  <si>
    <t>DİPHENOXYLATE HYDROCHLORİDE</t>
  </si>
  <si>
    <t>REMIFENTANIL HYDROCHLORIDE</t>
  </si>
  <si>
    <t>NOR PSEUDOEPHEDRINE(KATIN)</t>
  </si>
  <si>
    <t>3,4-methylenedioxymetamfetamine(MDMA)</t>
  </si>
  <si>
    <t>N-ethyl-methylenedioxyamfetamine(MDEA)</t>
  </si>
  <si>
    <t>N-methy-1-(3,4-methylenedioxyphenyl)-2-butanamine (MBDB)</t>
  </si>
  <si>
    <t>Lysergide (LSD)</t>
  </si>
  <si>
    <t>Heroin</t>
  </si>
  <si>
    <t xml:space="preserve">JWH-073 (( 1-Butyl-1H-indol-3-yl)(naphtalen-1-yl)methanon) </t>
  </si>
  <si>
    <t>MORPHİNE N-OXİDE</t>
  </si>
  <si>
    <t>FENTANYL  CİTRATE</t>
  </si>
  <si>
    <t>CODEINE PHOSPHATE CII</t>
  </si>
  <si>
    <t>HYDROCODONE  CII</t>
  </si>
  <si>
    <t>OXYCODONE  HCL CII</t>
  </si>
  <si>
    <t>MORPHINE HYDROCHLORIDE (3H2O)</t>
  </si>
  <si>
    <t>Amfepramone HCl</t>
  </si>
  <si>
    <t xml:space="preserve">d-Cathine HCl </t>
  </si>
  <si>
    <t>d-,l-N-Ethylamphetamine HCl</t>
  </si>
  <si>
    <t>Heroin HCl monohydrate</t>
  </si>
  <si>
    <t>Fenethylline HCl</t>
  </si>
  <si>
    <t>d-,l-Methamphetamine HCl</t>
  </si>
  <si>
    <t>d-Methamphetamine HCl</t>
  </si>
  <si>
    <t>d-,l-Methylphenidate HCl</t>
  </si>
  <si>
    <t>Benzoylecgonine solution in methanol</t>
  </si>
  <si>
    <t>Oxymorphone</t>
  </si>
  <si>
    <t>TEBAİNE</t>
  </si>
  <si>
    <t>FURFENOREX</t>
  </si>
  <si>
    <t>AMPHETAMİNİL</t>
  </si>
  <si>
    <t>MORPHİNE 3- B-D-GLUCURONİDE</t>
  </si>
  <si>
    <t>NABİLONE</t>
  </si>
  <si>
    <t>DİHYDROCODEİNE BİTARTRATE CII</t>
  </si>
  <si>
    <t>CLONAZEPAM</t>
  </si>
  <si>
    <t>1-2 OLEFİN OF TRAMADOL HCL</t>
  </si>
  <si>
    <t>1-6 OLEFİN OF TRAMADOL HCL</t>
  </si>
  <si>
    <t>BİPERİDEN HCL</t>
  </si>
  <si>
    <t xml:space="preserve">KETAMINE </t>
  </si>
  <si>
    <t>LORAZEPAM</t>
  </si>
  <si>
    <t>MİDAZOLAM EP</t>
  </si>
  <si>
    <t>MİDAZOLAM WS</t>
  </si>
  <si>
    <t>MİDAZOLAM HCl</t>
  </si>
  <si>
    <t>TRAMADOL</t>
  </si>
  <si>
    <t>DIMENHYDRINATE</t>
  </si>
  <si>
    <t>CHLORDİAZEPOXİDE</t>
  </si>
  <si>
    <t xml:space="preserve">MİDAZOLAM </t>
  </si>
  <si>
    <t xml:space="preserve">PHENOBARBİTAL </t>
  </si>
  <si>
    <t xml:space="preserve">KETAMINE HCL </t>
  </si>
  <si>
    <t>BORNAPRİN HCL</t>
  </si>
  <si>
    <t>MİDAZOLAM VE İMPURİTELERİ</t>
  </si>
  <si>
    <t>MİDAZOLAM MALEATE</t>
  </si>
  <si>
    <t>MEDAZEPAM ÇALIŞMA STANDARTI (WORKING STANDARD)</t>
  </si>
  <si>
    <t>MİDAZOLAM/mixture for system suitability std.</t>
  </si>
  <si>
    <t>DEXTROMETHORPHAN HYDROBROMIDE</t>
  </si>
  <si>
    <t>ALPRAZOLAM</t>
  </si>
  <si>
    <t>MEFENOREX HCL</t>
  </si>
  <si>
    <t>MEDAZEPAM</t>
  </si>
  <si>
    <t>DEXTROMETHORPHANE</t>
  </si>
  <si>
    <t>ZOPİCLONE</t>
  </si>
  <si>
    <t>MİDAZOLAM ve MİDAZOLAM RS</t>
  </si>
  <si>
    <t>NORDAZEPAM</t>
  </si>
  <si>
    <t>ALPRAZOLAM USP MİLLED</t>
  </si>
  <si>
    <t>DIAZEPAM</t>
  </si>
  <si>
    <t>TİANEPTİN SODYUM</t>
  </si>
  <si>
    <t>PHENOBARBİTAL EP</t>
  </si>
  <si>
    <t>BENZİDAMİN HCl</t>
  </si>
  <si>
    <t>FENİLEFRİN HCL</t>
  </si>
  <si>
    <t>FLUNİTRAZEPAM</t>
  </si>
  <si>
    <t>SIKLOPENTOLAT HCL</t>
  </si>
  <si>
    <t>MİDAZOLAM HCl ÇALIŞMA STANDARTI</t>
  </si>
  <si>
    <t>MİDAZOLAM İMPÜRİTELER E,J,F,I</t>
  </si>
  <si>
    <t>ALLOBARBİTAL</t>
  </si>
  <si>
    <t>MİDAZOLAM FOR SYSTEM SUİTABİLİTY</t>
  </si>
  <si>
    <t>GABAPENTİN</t>
  </si>
  <si>
    <t>ZOLPIDEM IMPURITY</t>
  </si>
  <si>
    <t>N-ETHYLCATHİNONE HCL</t>
  </si>
  <si>
    <t>DİAZEPAM CIV</t>
  </si>
  <si>
    <t>ZOLPIDEM TARTRATE</t>
  </si>
  <si>
    <t>RAC BENZPHETAMİNE HYDROCHLORİDE</t>
  </si>
  <si>
    <t>PENTOBARBİTAL SODİUM SALT</t>
  </si>
  <si>
    <t>TRİAZOLAM CIV</t>
  </si>
  <si>
    <t>FENCAMFAMİNE HCL</t>
  </si>
  <si>
    <t>BİPERİDEN BASE</t>
  </si>
  <si>
    <t>PREGABALIN</t>
  </si>
  <si>
    <t xml:space="preserve">TRİAZOLAM </t>
  </si>
  <si>
    <t>diazepam for system suitability-*psy</t>
  </si>
  <si>
    <t>Pentazocine, Phenmetrazine HCl</t>
  </si>
  <si>
    <t>PRAZEPAM</t>
  </si>
  <si>
    <t>BUTABARBİTAL</t>
  </si>
  <si>
    <t>FLURAZEPAM</t>
  </si>
  <si>
    <t>TRAMADOL HİDROKLORÜR</t>
  </si>
  <si>
    <t>6-ACETYLMORPHİNE</t>
  </si>
  <si>
    <t>COCAİNE İN ACETONİTRİLE</t>
  </si>
  <si>
    <t>ECGONİNE METHYL ESTER İN ACETONİTRİLE</t>
  </si>
  <si>
    <t>(±)-11-NOR-9-CARBOXY-DELTA9- THC-D3 (1,0 MG/ML) İN METHANOL</t>
  </si>
  <si>
    <t>(±)-11-NOR-9-CARBOXY-DELTA9- THC(0,1 MG/ML) İN METHANOL</t>
  </si>
  <si>
    <t>CODEİNE (1,0 MG/ML) İN METHANOL</t>
  </si>
  <si>
    <t>DİHYDROCODEİNE-D6 HCL (0,1 MG/ML) İN METHANOL</t>
  </si>
  <si>
    <t>DİHYDROCODEİNE HCL (1,0 MG/ML)(AS FREE BASE) İN METHANOL</t>
  </si>
  <si>
    <t>MEPERİDİNE-D4 (1,0 MG/ML) İN METHANOL</t>
  </si>
  <si>
    <t>NORMEPERİDİNE-D4 (0,1 MG/ML) İN METHANOL</t>
  </si>
  <si>
    <t>BENZOYLECGONİNE (0,1 MG/ML) İN METHENOL</t>
  </si>
  <si>
    <t>BENZOYLECGONİNE-D3 (0,1 MG/ML) İN METHENOL</t>
  </si>
  <si>
    <t>ECGONİNE METHYL ESTER-D3 (0,1 MG/ML) İN ACETONİTRİLE</t>
  </si>
  <si>
    <t>TRPH STANDARD (FLORİDA)</t>
  </si>
  <si>
    <t>Cannabidiol (CBD)</t>
  </si>
  <si>
    <t>Cannabinol (CBN)</t>
  </si>
  <si>
    <t>1-(3-Cholophenyl)piperazine mCPP)</t>
  </si>
  <si>
    <t>Mephedrone</t>
  </si>
  <si>
    <t>Nimetazepam</t>
  </si>
  <si>
    <t>7-Aminoflunitrazepam</t>
  </si>
  <si>
    <t>4-Bromo-2-5-dimethoxyphenethylamine (2C-B)</t>
  </si>
  <si>
    <t>GBL</t>
  </si>
  <si>
    <t>GHB Na Salt</t>
  </si>
  <si>
    <t>Methadone</t>
  </si>
  <si>
    <t>Methylecgonine</t>
  </si>
  <si>
    <t>6-Monoacetylmorphine (6-MAM)</t>
  </si>
  <si>
    <t>Morphine-3O-glucuronide</t>
  </si>
  <si>
    <t>Norketamine</t>
  </si>
  <si>
    <t>Tenamfetamine (3,4 mehtylenedioxyamfetamine,MDA)</t>
  </si>
  <si>
    <t>6-b-TETRAHYDROTHEBAİNE BASE</t>
  </si>
  <si>
    <t>10 HYDROXYMORPHINE</t>
  </si>
  <si>
    <t>MORPHINONE PERCHLORATE</t>
  </si>
  <si>
    <t>CODEINONE</t>
  </si>
  <si>
    <t>FENTANYL CİTRATE WORKİNG SATANDARD</t>
  </si>
  <si>
    <t>OXYCODONE</t>
  </si>
  <si>
    <t>MORPHINE SULFATE W.S.,MORPHINE FOR SYSTEM SUITABILITY</t>
  </si>
  <si>
    <t>DEXTROPROPOXYPHENE</t>
  </si>
  <si>
    <t>MORFİN</t>
  </si>
  <si>
    <t>MORFİN SÜLFAT</t>
  </si>
  <si>
    <t>HEROIN</t>
  </si>
  <si>
    <t>COCAINE</t>
  </si>
  <si>
    <t>NORCOCAINE</t>
  </si>
  <si>
    <t>ECGONINE</t>
  </si>
  <si>
    <t>BENZOYLECGONINE</t>
  </si>
  <si>
    <t>ECGONINE METHYLESTER HCL</t>
  </si>
  <si>
    <t>CODEINE HCL</t>
  </si>
  <si>
    <t>D,L AMPHETAMINE HCL</t>
  </si>
  <si>
    <t>JWH-018N</t>
  </si>
  <si>
    <t>JWH-073N</t>
  </si>
  <si>
    <t xml:space="preserve">Codeine phosphate sesquihydrate WS (2 flx1 gram) </t>
  </si>
  <si>
    <t>Morphine hydrochloride WS (5 fl x 1gr)</t>
  </si>
  <si>
    <t>Morphine-D3 1,0 mg/ml in Methanol</t>
  </si>
  <si>
    <t>(±)-11-NOR-9-CARBOXY-DELTA9- THC(0,1 MG/ML) İN METHANOL,</t>
  </si>
  <si>
    <t>CODEINE MONOHYDRATE</t>
  </si>
  <si>
    <t>Morphine 1,0 mg/ml in Methanol</t>
  </si>
  <si>
    <t>(+/-)-4-Methylamphetamine HCl</t>
  </si>
  <si>
    <t>MORPHINE HYDROCHLORIDE</t>
  </si>
  <si>
    <t>Morphine-6beta-D-glucuronide-D3 (0,1 mg/ml)</t>
  </si>
  <si>
    <t>Morphine-D3 (1 mg/ml)</t>
  </si>
  <si>
    <t>Naloxone (1 mg/ml)</t>
  </si>
  <si>
    <t>Benzoylecgonine-D3 (1 mg/ml)</t>
  </si>
  <si>
    <t>(±)-Amphetamine-D5 (0,1 mg/ml)</t>
  </si>
  <si>
    <t>(±)-Methamphetamine-D5 (1 mg/ml)</t>
  </si>
  <si>
    <t>(±)-MDA-D5 ((±)-3,4-Methylenedioxyamphetamine-D5) (1 mg/ml)</t>
  </si>
  <si>
    <t>(±)-MDMA-D5 ((±)-3,4-Methylenedioxymetamphetamine-D5) (1 mg/ml)</t>
  </si>
  <si>
    <t>Buprenorphine (0,1 mg/ml)</t>
  </si>
  <si>
    <t>Buprenorphine-3beta-D-glucuronide (0,1 mg/ml)</t>
  </si>
  <si>
    <t>Buprenorphine-D4 (0,1 mg/ml)</t>
  </si>
  <si>
    <t>Buprenorphine-D4 (1 mg/ml)</t>
  </si>
  <si>
    <t>Cocaethylene-D3 (0,1 mg/ml)</t>
  </si>
  <si>
    <t>Codeine-D3 (1,0 MG/ML)</t>
  </si>
  <si>
    <t>Codeine-6-beta-D-glucuronide (0,1 mg/ml)</t>
  </si>
  <si>
    <t>JWH-018 4-Hydroxypentyl metabolite (0,1 mg/ml)</t>
  </si>
  <si>
    <t>JWH-018 4-Hydroxypentyl metabolite-D5 (0,1 mg/ml)</t>
  </si>
  <si>
    <t>JWH-073 3-Hydroxybutyl metabolite (0,1 mg/ml)</t>
  </si>
  <si>
    <t>JWH-073 3-Hydroxybutyl metabolite-D5(indole-D5) (0,1 mg/ml)</t>
  </si>
  <si>
    <t>trans-11-Nor-9-carboxy-delta9-THC-D3 (1 mg/ml)</t>
  </si>
  <si>
    <t>SODIUM OXYBATE (gama hidroksi bütirik asit)</t>
  </si>
  <si>
    <t>CODEIN SULFAT</t>
  </si>
  <si>
    <t>MORPHINE SULFATE PENTAHYDRATE</t>
  </si>
  <si>
    <t>d,l-11-nor-D9-THC carboxilic acid</t>
  </si>
  <si>
    <t>BUPRENORPHINE HCL</t>
  </si>
  <si>
    <t>NORBUPRENORPHINE</t>
  </si>
  <si>
    <t>d,l - MDMA.HCL</t>
  </si>
  <si>
    <t>d,l- AMPHETAMINE.SULFATE</t>
  </si>
  <si>
    <t>d-Methamphetamine</t>
  </si>
  <si>
    <t xml:space="preserve">d,l-MDMA-D5.HCl solution in methanol            </t>
  </si>
  <si>
    <t>Diazepam-D5</t>
  </si>
  <si>
    <t xml:space="preserve">d,l-MDMA.HCl solution in methanol                </t>
  </si>
  <si>
    <t>(-)-11-Nor-delta-9-THC carboxylic acid</t>
  </si>
  <si>
    <t>Ketamine Hydrochloride CII</t>
  </si>
  <si>
    <t>Alfentanyl HCl (1,0mg/ml) (as free base ) in Methanol</t>
  </si>
  <si>
    <t>11-nor-∆9-THC-9 carboxylic acid</t>
  </si>
  <si>
    <t>(±)-11-nor-9-carboxy-delta- 9-THC (0,1mg/ml)</t>
  </si>
  <si>
    <t>(-)-11-nor-9-carboxy-delta- 9-THC (1mg/ml)</t>
  </si>
  <si>
    <t>(+)-11-nor-9-delta- 9-THC-9-carboxylic acid glucuronide (0,1mg/ml)</t>
  </si>
  <si>
    <t>(±)-11-nor-9-carboxy-delta- 9-THC-D9 (0,1mg/ml)</t>
  </si>
  <si>
    <r>
      <t>MORPHINE HYDROCHLORIDE 3H</t>
    </r>
    <r>
      <rPr>
        <vertAlign val="subscript"/>
        <sz val="11"/>
        <rFont val="Calibri"/>
        <family val="2"/>
        <charset val="162"/>
        <scheme val="minor"/>
      </rPr>
      <t>2</t>
    </r>
    <r>
      <rPr>
        <sz val="11"/>
        <rFont val="Calibri"/>
        <family val="2"/>
        <charset val="162"/>
        <scheme val="minor"/>
      </rPr>
      <t>O WORKING STANDART</t>
    </r>
  </si>
  <si>
    <t>CİS-İSOMER OF TRAMADOL HCL</t>
  </si>
  <si>
    <t>Metamfetamine</t>
  </si>
  <si>
    <t xml:space="preserve">6-Acetylmorphine. HCl           </t>
  </si>
  <si>
    <t>ALFENTANYL</t>
  </si>
  <si>
    <t>AMOBARBİTAL</t>
  </si>
  <si>
    <t>AMPHETAMINE</t>
  </si>
  <si>
    <t>BUPRENORPHİNE</t>
  </si>
  <si>
    <t>CLOBAZAM</t>
  </si>
  <si>
    <t xml:space="preserve">FENTANYL </t>
  </si>
  <si>
    <t>HİDROMORFON HİDROKLORÜR</t>
  </si>
  <si>
    <t>METHYLPHENİDATE HCL</t>
  </si>
  <si>
    <t>METHYLPHENİDATE</t>
  </si>
  <si>
    <t>PETHİDİNE HCL</t>
  </si>
  <si>
    <t>SUFENTANYL</t>
  </si>
  <si>
    <t>MİDAZOLAM SYSTEM FOR SUİTABİLYT</t>
  </si>
  <si>
    <t>delta-tetrahydrocannabinol (delta-9-THC)</t>
  </si>
  <si>
    <t>Pastil</t>
  </si>
  <si>
    <t>Efervesan tablet</t>
  </si>
  <si>
    <t>Kapsül</t>
  </si>
  <si>
    <t>Flakon</t>
  </si>
  <si>
    <t>Ampul</t>
  </si>
  <si>
    <t>Krem</t>
  </si>
  <si>
    <t>Merhem</t>
  </si>
  <si>
    <t>Paket</t>
  </si>
  <si>
    <t>Toz</t>
  </si>
  <si>
    <t>Transdermal sistem</t>
  </si>
  <si>
    <t>İmplant sistem</t>
  </si>
  <si>
    <t>İnhaler sistem</t>
  </si>
  <si>
    <t>Süspansiyon</t>
  </si>
  <si>
    <t>Şurup</t>
  </si>
  <si>
    <t>Losyon</t>
  </si>
  <si>
    <t>Emülsiyon</t>
  </si>
  <si>
    <t>Damla</t>
  </si>
  <si>
    <t>Sprey</t>
  </si>
  <si>
    <t>Ovül</t>
  </si>
  <si>
    <t>Draje</t>
  </si>
  <si>
    <t xml:space="preserve">Suppozituar </t>
  </si>
  <si>
    <t>Rektal tüp</t>
  </si>
  <si>
    <t>LÜTFEN FİRMANIZIN ADINI GİRİNİZ</t>
  </si>
  <si>
    <t>MİLİGRAM</t>
  </si>
  <si>
    <t>SATIŞ YAPILAN FİRMANIN ADI YADA İMHA AÇIKLAMASI</t>
  </si>
  <si>
    <t>HAMMADDE OLARAK SATILMIŞ İSE YADA İMHA ZAYİ EDİLMİŞ İSE</t>
  </si>
  <si>
    <t>FATURA YADA İMHA ZAYİ TARİHİ</t>
  </si>
  <si>
    <t>FATURA YADA İMHA ZAYİ MİKTARI</t>
  </si>
  <si>
    <t>BULK ÜRÜN SERİ NO YADA KODU</t>
  </si>
  <si>
    <t>AY TOPLAMINDAKİ SATILMIŞ KUTU ADEDİ</t>
  </si>
  <si>
    <t>TOPLAM SATILMIŞ MADDE MİKTARI</t>
  </si>
  <si>
    <t>YURTİÇİNDEN ANALİZ AMAÇLI OLARAK ALINMIŞ İSE</t>
  </si>
  <si>
    <t xml:space="preserve"> ANALİZ AMAÇLI KTMLERİN YURT İÇİNE SATILAN YADA İMHA-ZAYİ OLAN BİLGİLERİ</t>
  </si>
  <si>
    <t>SATIŞ YAPILAN FİRMA YADA İMHA ZAYİ AÇIKLAMASI</t>
  </si>
  <si>
    <t>FATURA /İMHA ZAYİ TARİHİ</t>
  </si>
  <si>
    <t>FATURA/İMHA ZAYİ MİKTARI</t>
  </si>
  <si>
    <t>BARBEKSAKLON</t>
  </si>
  <si>
    <t>DİONİN</t>
  </si>
  <si>
    <t>ETOMİDAT</t>
  </si>
  <si>
    <t>MEBROBAMAT</t>
  </si>
  <si>
    <t>TİOPENTAL SODIUM</t>
  </si>
  <si>
    <t>MORFİN SÜLFAT STANDARTI</t>
  </si>
  <si>
    <t>Bornaprin HCl STANDART</t>
  </si>
  <si>
    <t>Barbexaclon Standart</t>
  </si>
  <si>
    <t>10-Hydroxycodein</t>
  </si>
  <si>
    <t>Dekstrometorfan HBr IMPURITY</t>
  </si>
  <si>
    <t>Tramadol HCl İmpurite E</t>
  </si>
  <si>
    <t>Tramadol HCl-CİS İZOMER İmpuritesi</t>
  </si>
  <si>
    <t>UYUŞTURUCU VE PSİKOTROP MADDELER SARF STOK CETVELİ KILAVUZU</t>
  </si>
  <si>
    <r>
      <t>·</t>
    </r>
    <r>
      <rPr>
        <sz val="7"/>
        <color theme="1"/>
        <rFont val="Times New Roman"/>
        <family val="1"/>
        <charset val="162"/>
      </rPr>
      <t xml:space="preserve">         </t>
    </r>
    <r>
      <rPr>
        <sz val="11"/>
        <color theme="1"/>
        <rFont val="Calibri"/>
        <family val="2"/>
        <charset val="162"/>
        <scheme val="minor"/>
      </rPr>
      <t>Her bir madde için ayrı bir cetvel doldurulmalıdır.</t>
    </r>
  </si>
  <si>
    <r>
      <t>·</t>
    </r>
    <r>
      <rPr>
        <sz val="7"/>
        <color theme="1"/>
        <rFont val="Times New Roman"/>
        <family val="1"/>
        <charset val="162"/>
      </rPr>
      <t xml:space="preserve">         </t>
    </r>
    <r>
      <rPr>
        <sz val="11"/>
        <color theme="1"/>
        <rFont val="Calibri"/>
        <family val="2"/>
        <charset val="162"/>
        <scheme val="minor"/>
      </rPr>
      <t>Madde seçimi kutuda açılan listeden yapılmalıdır. Lütfen bildirim yapacağınız maddenin farklı tuz ve kimyasal yapılarının listede olup olmadığını kontrol ediniz. Yoksa en yakın kimyasal ismi seçiniz. Farklı bir kimyasal madde olduğunu düşünüyorsanız göndereceğiniz e-postada açıklayınız.</t>
    </r>
  </si>
  <si>
    <r>
      <t>·</t>
    </r>
    <r>
      <rPr>
        <sz val="7"/>
        <color theme="1"/>
        <rFont val="Times New Roman"/>
        <family val="1"/>
        <charset val="162"/>
      </rPr>
      <t xml:space="preserve">         </t>
    </r>
    <r>
      <rPr>
        <sz val="11"/>
        <color theme="1"/>
        <rFont val="Calibri"/>
        <family val="2"/>
        <charset val="162"/>
        <scheme val="minor"/>
      </rPr>
      <t>Firmanızın adını ilgili kutucuğa yazınız.</t>
    </r>
  </si>
  <si>
    <r>
      <t>·</t>
    </r>
    <r>
      <rPr>
        <sz val="7"/>
        <color theme="1"/>
        <rFont val="Times New Roman"/>
        <family val="1"/>
        <charset val="162"/>
      </rPr>
      <t xml:space="preserve">         </t>
    </r>
    <r>
      <rPr>
        <sz val="11"/>
        <color theme="1"/>
        <rFont val="Calibri"/>
        <family val="2"/>
        <charset val="162"/>
        <scheme val="minor"/>
      </rPr>
      <t>Sarf stok bilgilerinin ait olduğu ayı ve yılı işaretleyiniz.</t>
    </r>
  </si>
  <si>
    <r>
      <t>·</t>
    </r>
    <r>
      <rPr>
        <sz val="7"/>
        <color theme="1"/>
        <rFont val="Times New Roman"/>
        <family val="1"/>
        <charset val="162"/>
      </rPr>
      <t xml:space="preserve">         </t>
    </r>
    <r>
      <rPr>
        <sz val="11"/>
        <color theme="1"/>
        <rFont val="Calibri"/>
        <family val="2"/>
        <charset val="162"/>
        <scheme val="minor"/>
      </rPr>
      <t>Cetvel hammadde, müstahzar ve analiz bölümlerinden oluşmaktadır. Kontrole Tabi bir maddenin söz konusu alanlardaki tüm giriş çıkışları aynı cetvelde gösterilmelidir. Örnek olarak bir maddenin hammaddeden ilaç üretimini ve aynı maddenin bulunduğu müstahzara ait hareketler için asla ayrı bir cetvel oluşturmayınız!</t>
    </r>
  </si>
  <si>
    <r>
      <t>·</t>
    </r>
    <r>
      <rPr>
        <sz val="7"/>
        <color theme="1"/>
        <rFont val="Times New Roman"/>
        <family val="1"/>
        <charset val="162"/>
      </rPr>
      <t xml:space="preserve">         </t>
    </r>
    <r>
      <rPr>
        <sz val="11"/>
        <color theme="1"/>
        <rFont val="Calibri"/>
        <family val="2"/>
        <charset val="162"/>
        <scheme val="minor"/>
      </rPr>
      <t>Cetvelde kullanılan ölçü birimi miligramdır. Girilen her veri miligrama çevrilmelidir. Kilogram gram mikrogram şeklindeki veriler mutlaka miligrama çevrilmelidir.</t>
    </r>
  </si>
  <si>
    <r>
      <t>·</t>
    </r>
    <r>
      <rPr>
        <sz val="7"/>
        <color theme="1"/>
        <rFont val="Times New Roman"/>
        <family val="1"/>
        <charset val="162"/>
      </rPr>
      <t xml:space="preserve">         </t>
    </r>
    <r>
      <rPr>
        <sz val="11"/>
        <color theme="1"/>
        <rFont val="Calibri"/>
        <family val="2"/>
        <charset val="162"/>
        <scheme val="minor"/>
      </rPr>
      <t xml:space="preserve">Cetvel yeşil, kırmızı ve mavi alanlardan oluşmaktadır. Bu alanlar kontrole tabi maddelerin girişlerine göre ayrılmıştır. </t>
    </r>
    <r>
      <rPr>
        <b/>
        <sz val="11"/>
        <color theme="1"/>
        <rFont val="Calibri"/>
        <family val="2"/>
        <charset val="162"/>
        <scheme val="minor"/>
      </rPr>
      <t xml:space="preserve">KTM (kontrole tabi madde) </t>
    </r>
    <r>
      <rPr>
        <sz val="11"/>
        <color theme="1"/>
        <rFont val="Calibri"/>
        <family val="2"/>
        <charset val="162"/>
        <scheme val="minor"/>
      </rPr>
      <t xml:space="preserve">üretimde kullanılmak üzere hammadde olarak alınmış ise yeşil alan, müstahzar olarak alınmış ise kırmızı alan, analizde kullanılmak üzere alınmış ise mavi alan kullanılacaktır.  </t>
    </r>
  </si>
  <si>
    <r>
      <t>·</t>
    </r>
    <r>
      <rPr>
        <sz val="7"/>
        <color theme="1"/>
        <rFont val="Times New Roman"/>
        <family val="1"/>
        <charset val="162"/>
      </rPr>
      <t xml:space="preserve">         </t>
    </r>
    <r>
      <rPr>
        <sz val="11"/>
        <color theme="1"/>
        <rFont val="Calibri"/>
        <family val="2"/>
        <charset val="162"/>
        <scheme val="minor"/>
      </rPr>
      <t xml:space="preserve">Cetvelde bulunan “GEÇEN AYDAN DEVİR” ibaresinin altına önceki aydan devreden miktarlar miligram şeklinde girilmelidir.2014 yılı ocak ayı için girilecek geçen aydan devir stok verilerinde; 2013 yılından 2014 yılına devreden müstahzarların stok miktarlarının, birim kutu içindeki </t>
    </r>
    <r>
      <rPr>
        <b/>
        <sz val="11"/>
        <color theme="1"/>
        <rFont val="Calibri"/>
        <family val="2"/>
        <charset val="162"/>
        <scheme val="minor"/>
      </rPr>
      <t>KTM</t>
    </r>
    <r>
      <rPr>
        <sz val="11"/>
        <color theme="1"/>
        <rFont val="Calibri"/>
        <family val="2"/>
        <charset val="162"/>
        <scheme val="minor"/>
      </rPr>
      <t xml:space="preserve"> miktarı ile çarpılıp miligrama çevrilmesi ile bulunacak rakamlar kullanılmalıdır. Aynı şekilde hammadde ve analiz amaçlı geçen aydan devir stok verilerinde de devredilen stokların miligrama çevrilmesi ile bulunacak rakamlar kullanılmalıdır.</t>
    </r>
  </si>
  <si>
    <t>YEŞİL ALANIN KULLANIMI:</t>
  </si>
  <si>
    <r>
      <t>·</t>
    </r>
    <r>
      <rPr>
        <sz val="7"/>
        <color theme="1"/>
        <rFont val="Times New Roman"/>
        <family val="1"/>
        <charset val="162"/>
      </rPr>
      <t xml:space="preserve">         </t>
    </r>
    <r>
      <rPr>
        <sz val="11"/>
        <color theme="1"/>
        <rFont val="Calibri"/>
        <family val="2"/>
        <charset val="162"/>
        <scheme val="minor"/>
      </rPr>
      <t xml:space="preserve">Bu alanı </t>
    </r>
    <r>
      <rPr>
        <b/>
        <sz val="11"/>
        <color theme="1"/>
        <rFont val="Calibri"/>
        <family val="2"/>
        <charset val="162"/>
        <scheme val="minor"/>
      </rPr>
      <t>KTM</t>
    </r>
    <r>
      <rPr>
        <sz val="11"/>
        <color theme="1"/>
        <rFont val="Calibri"/>
        <family val="2"/>
        <charset val="162"/>
        <scheme val="minor"/>
      </rPr>
      <t xml:space="preserve"> yi hammadde olarak alıp ürün üretmek veya doğrudan hammadde olarak satmak amacı ile kullanan firmalar dolduracaktır.</t>
    </r>
  </si>
  <si>
    <r>
      <t>·</t>
    </r>
    <r>
      <rPr>
        <sz val="7"/>
        <color theme="1"/>
        <rFont val="Times New Roman"/>
        <family val="1"/>
        <charset val="162"/>
      </rPr>
      <t xml:space="preserve">         </t>
    </r>
    <r>
      <rPr>
        <sz val="11"/>
        <color theme="1"/>
        <rFont val="Calibri"/>
        <family val="2"/>
        <charset val="162"/>
        <scheme val="minor"/>
      </rPr>
      <t xml:space="preserve">Hammadde girişlerinin ilk kısmı yurtdışından tarafımızdan verilen permiler ile ithal edilen </t>
    </r>
    <r>
      <rPr>
        <b/>
        <sz val="11"/>
        <color theme="1"/>
        <rFont val="Calibri"/>
        <family val="2"/>
        <charset val="162"/>
        <scheme val="minor"/>
      </rPr>
      <t>KTM</t>
    </r>
    <r>
      <rPr>
        <sz val="11"/>
        <color theme="1"/>
        <rFont val="Calibri"/>
        <family val="2"/>
        <charset val="162"/>
        <scheme val="minor"/>
      </rPr>
      <t xml:space="preserve"> lerin girişi için kullanılacaktır. İlgili kısımlar aşağıdaki örnekler gibi doldurulmalıdır.</t>
    </r>
  </si>
  <si>
    <t>Örnek :</t>
  </si>
  <si>
    <r>
      <t xml:space="preserve">29/12/2013 tarihinde I/PS/2013/425 Permi numarası ile 60 kg izin verilmiş bir </t>
    </r>
    <r>
      <rPr>
        <b/>
        <sz val="11"/>
        <color theme="1"/>
        <rFont val="Calibri"/>
        <family val="2"/>
        <charset val="162"/>
        <scheme val="minor"/>
      </rPr>
      <t>KTM</t>
    </r>
    <r>
      <rPr>
        <sz val="11"/>
        <color theme="1"/>
        <rFont val="Calibri"/>
        <family val="2"/>
        <charset val="162"/>
        <scheme val="minor"/>
      </rPr>
      <t xml:space="preserve"> 50 kg olarak 15/01/2014 tarihinde ithal edilmiş olsun. Bu veriyi şu şekilde giriyoruz.</t>
    </r>
  </si>
  <si>
    <r>
      <t>·</t>
    </r>
    <r>
      <rPr>
        <sz val="7"/>
        <color theme="1"/>
        <rFont val="Times New Roman"/>
        <family val="1"/>
        <charset val="162"/>
      </rPr>
      <t xml:space="preserve">         </t>
    </r>
    <r>
      <rPr>
        <sz val="11"/>
        <color theme="1"/>
        <rFont val="Calibri"/>
        <family val="2"/>
        <charset val="162"/>
        <scheme val="minor"/>
      </rPr>
      <t>Aynı madde ay içerisinde birden fazla permi ile girmişse alt alta işliyoruz.</t>
    </r>
  </si>
  <si>
    <r>
      <t>·</t>
    </r>
    <r>
      <rPr>
        <sz val="7"/>
        <color theme="1"/>
        <rFont val="Times New Roman"/>
        <family val="1"/>
        <charset val="162"/>
      </rPr>
      <t xml:space="preserve">         </t>
    </r>
    <r>
      <rPr>
        <sz val="11"/>
        <color theme="1"/>
        <rFont val="Calibri"/>
        <family val="2"/>
        <charset val="162"/>
        <scheme val="minor"/>
      </rPr>
      <t xml:space="preserve">Hammadde girişlerinin ikinci kısmı yurt içinden temin edilen </t>
    </r>
    <r>
      <rPr>
        <b/>
        <sz val="11"/>
        <color theme="1"/>
        <rFont val="Calibri"/>
        <family val="2"/>
        <charset val="162"/>
        <scheme val="minor"/>
      </rPr>
      <t>KTM</t>
    </r>
    <r>
      <rPr>
        <sz val="11"/>
        <color theme="1"/>
        <rFont val="Calibri"/>
        <family val="2"/>
        <charset val="162"/>
        <scheme val="minor"/>
      </rPr>
      <t xml:space="preserve"> ler için kullanılacaktır. Toprak Mahsulleri Ofisinden ve yurt dışından başka bir firma tarafından getirilmiş ve üretim amacı ile ilgili firmadan fatura ile alınan </t>
    </r>
    <r>
      <rPr>
        <b/>
        <sz val="11"/>
        <color theme="1"/>
        <rFont val="Calibri"/>
        <family val="2"/>
        <charset val="162"/>
        <scheme val="minor"/>
      </rPr>
      <t>KTM</t>
    </r>
    <r>
      <rPr>
        <sz val="11"/>
        <color theme="1"/>
        <rFont val="Calibri"/>
        <family val="2"/>
        <charset val="162"/>
        <scheme val="minor"/>
      </rPr>
      <t xml:space="preserve"> ler bu kısma işlenecektir.</t>
    </r>
  </si>
  <si>
    <t>10/12/2013 tarihinde 123456 e-takip numarası ile izin vermiş olduğumuz 25 kg Kodein Fosfat tahsisatı Toprak Mahsulleri Ofisinden 23/12/2013 tarihinde 25 kg olarak temin edilmiş olsun. Bu veriyi şu şekilde giriyoruz.</t>
  </si>
  <si>
    <r>
      <t>·</t>
    </r>
    <r>
      <rPr>
        <sz val="7"/>
        <color theme="1"/>
        <rFont val="Times New Roman"/>
        <family val="1"/>
        <charset val="162"/>
      </rPr>
      <t xml:space="preserve">         </t>
    </r>
    <r>
      <rPr>
        <sz val="11"/>
        <color theme="1"/>
        <rFont val="Calibri"/>
        <family val="2"/>
        <charset val="162"/>
        <scheme val="minor"/>
      </rPr>
      <t>Aynı madde ay içerisinde birden fazla alınmış ise alt alta işliyoruz.</t>
    </r>
  </si>
  <si>
    <r>
      <t>·</t>
    </r>
    <r>
      <rPr>
        <sz val="7"/>
        <color theme="1"/>
        <rFont val="Times New Roman"/>
        <family val="1"/>
        <charset val="162"/>
      </rPr>
      <t xml:space="preserve">         </t>
    </r>
    <r>
      <rPr>
        <sz val="11"/>
        <color theme="1"/>
        <rFont val="Calibri"/>
        <family val="2"/>
        <charset val="162"/>
        <scheme val="minor"/>
      </rPr>
      <t xml:space="preserve">Hammadde çıkışlarının ilk kısmını üretilmiş müstahzarların çıkışları için kullanıyoruz. Bulk ürün üretilmiş ise ve bulk ürün müstahzar üretilmeden gelecek aya devredilecekse lütfen en alttaki tabloyu kullanınız. Ürün adını yazınız ürünün farmasötik şeklini listeden seçiniz. Müstahzarın bir kutusunda bulunan </t>
    </r>
    <r>
      <rPr>
        <b/>
        <sz val="11"/>
        <color theme="1"/>
        <rFont val="Calibri"/>
        <family val="2"/>
        <charset val="162"/>
        <scheme val="minor"/>
      </rPr>
      <t>KTM</t>
    </r>
    <r>
      <rPr>
        <sz val="11"/>
        <color theme="1"/>
        <rFont val="Calibri"/>
        <family val="2"/>
        <charset val="162"/>
        <scheme val="minor"/>
      </rPr>
      <t xml:space="preserve">  miligram cinsinden hesaplayıp yazınız. Hesaplamalar kutu adedi üzerinden gitmektedir bu sebeple ilgili müstahzardan kaç kutu üretmiş iseniz yazınız. Ürün üretiminde kullanılan toplam </t>
    </r>
    <r>
      <rPr>
        <b/>
        <sz val="11"/>
        <color theme="1"/>
        <rFont val="Calibri"/>
        <family val="2"/>
        <charset val="162"/>
        <scheme val="minor"/>
      </rPr>
      <t>KTM</t>
    </r>
    <r>
      <rPr>
        <sz val="11"/>
        <color theme="1"/>
        <rFont val="Calibri"/>
        <family val="2"/>
        <charset val="162"/>
        <scheme val="minor"/>
      </rPr>
      <t xml:space="preserve"> miktarını cetvel hesaplayacaktır. Ürün üretirken yapılmış olan fire miktarını yazınız. Cetvelin bu kısmında girilen bilgiler müstahzar girişlerine otomatik olarak atılmaktadır. </t>
    </r>
    <r>
      <rPr>
        <b/>
        <sz val="11"/>
        <color theme="1"/>
        <rFont val="Calibri"/>
        <family val="2"/>
        <charset val="162"/>
        <scheme val="minor"/>
      </rPr>
      <t xml:space="preserve">KTM </t>
    </r>
    <r>
      <rPr>
        <sz val="11"/>
        <color theme="1"/>
        <rFont val="Calibri"/>
        <family val="2"/>
        <charset val="162"/>
        <scheme val="minor"/>
      </rPr>
      <t>nin</t>
    </r>
    <r>
      <rPr>
        <b/>
        <sz val="11"/>
        <color theme="1"/>
        <rFont val="Calibri"/>
        <family val="2"/>
        <charset val="162"/>
        <scheme val="minor"/>
      </rPr>
      <t xml:space="preserve"> </t>
    </r>
    <r>
      <rPr>
        <sz val="11"/>
        <color theme="1"/>
        <rFont val="Calibri"/>
        <family val="2"/>
        <charset val="162"/>
        <scheme val="minor"/>
      </rPr>
      <t>artık hammadde olarak değil müstahzar olarak sarf takibi yapılmalıdır.</t>
    </r>
  </si>
  <si>
    <r>
      <t>·</t>
    </r>
    <r>
      <rPr>
        <sz val="7"/>
        <color theme="1"/>
        <rFont val="Times New Roman"/>
        <family val="1"/>
        <charset val="162"/>
      </rPr>
      <t xml:space="preserve">         </t>
    </r>
    <r>
      <rPr>
        <sz val="11"/>
        <color theme="1"/>
        <rFont val="Calibri"/>
        <family val="2"/>
        <charset val="162"/>
        <scheme val="minor"/>
      </rPr>
      <t>Hammadde çıkışlarının ikinci kısmını hammadde olarak satış yapılmış ise yada hammadde olarak zayi yada imha olmuş ise kullanıyoruz.</t>
    </r>
  </si>
  <si>
    <r>
      <t>·</t>
    </r>
    <r>
      <rPr>
        <sz val="7"/>
        <color theme="1"/>
        <rFont val="Times New Roman"/>
        <family val="1"/>
        <charset val="162"/>
      </rPr>
      <t xml:space="preserve">         </t>
    </r>
    <r>
      <rPr>
        <sz val="11"/>
        <color theme="1"/>
        <rFont val="Calibri"/>
        <family val="2"/>
        <charset val="162"/>
        <scheme val="minor"/>
      </rPr>
      <t>Hammadde çıkışlarının üçüncü kısmını bulk ürün üretilmiş ve üretilen bulk ürün sarf-stok bildirimi yapılan ay içinde müstahzar üretiminde kullanılmayacak ise kullanıyoruz.</t>
    </r>
  </si>
  <si>
    <t>KIRMIZI ALANIN KULLANIMI:</t>
  </si>
  <si>
    <r>
      <t>·</t>
    </r>
    <r>
      <rPr>
        <sz val="7"/>
        <color theme="1"/>
        <rFont val="Times New Roman"/>
        <family val="1"/>
        <charset val="162"/>
      </rPr>
      <t xml:space="preserve">         </t>
    </r>
    <r>
      <rPr>
        <sz val="11"/>
        <color theme="1"/>
        <rFont val="Calibri"/>
        <family val="2"/>
        <charset val="162"/>
        <scheme val="minor"/>
      </rPr>
      <t xml:space="preserve">Müstahzar girişlerinin ilk kısmı yurtdışından tarafımızdan verilen permiler ile ithal edilen </t>
    </r>
    <r>
      <rPr>
        <b/>
        <sz val="11"/>
        <color theme="1"/>
        <rFont val="Calibri"/>
        <family val="2"/>
        <charset val="162"/>
        <scheme val="minor"/>
      </rPr>
      <t>KTM</t>
    </r>
    <r>
      <rPr>
        <sz val="11"/>
        <color theme="1"/>
        <rFont val="Calibri"/>
        <family val="2"/>
        <charset val="162"/>
        <scheme val="minor"/>
      </rPr>
      <t xml:space="preserve"> ihtiva eden müstahzarların girişi için kullanılacaktır. İşlemler müstahzar içindeki KTM seçilerek yapılacaktır.</t>
    </r>
  </si>
  <si>
    <t>Örnek:</t>
  </si>
  <si>
    <t>20/11/2013 tarihinde I/PS/2013/401 Permi numarası ile 1206 kutu GABAPENTİN 300 mg tablet isimli müstahzar için izin verilmiş 06/01/2014 tarihinde aynı sayıda ithal edilmiş olsun. Bu veriyi şu şekilde giriyoruz.</t>
  </si>
  <si>
    <r>
      <t>·</t>
    </r>
    <r>
      <rPr>
        <sz val="7"/>
        <color theme="1"/>
        <rFont val="Times New Roman"/>
        <family val="1"/>
        <charset val="162"/>
      </rPr>
      <t xml:space="preserve">         </t>
    </r>
    <r>
      <rPr>
        <sz val="11"/>
        <color theme="1"/>
        <rFont val="Calibri"/>
        <family val="2"/>
        <charset val="162"/>
        <scheme val="minor"/>
      </rPr>
      <t>Müstahzar girişlerinin ikinci kısmı müstahzar tarafınızdan üretilmiş ise hammadde kısmından otomatik olarak gelmektedir. Bu kısma giriş yapılmayacaktır.</t>
    </r>
  </si>
  <si>
    <r>
      <t>·</t>
    </r>
    <r>
      <rPr>
        <sz val="7"/>
        <color theme="1"/>
        <rFont val="Times New Roman"/>
        <family val="1"/>
        <charset val="162"/>
      </rPr>
      <t xml:space="preserve">         </t>
    </r>
    <r>
      <rPr>
        <sz val="11"/>
        <color theme="1"/>
        <rFont val="Calibri"/>
        <family val="2"/>
        <charset val="162"/>
        <scheme val="minor"/>
      </rPr>
      <t>Müstahzar çıkışların ilk kısmına satılmış müstahzarları giriyoruz. Bir müstahzarın ay içindeki toplam satış adedini giriyoruz. Ecza depolarına ya da firmalara yapılan satışları ayrı ayrı göstermeyiniz. Ecza depolarına yapılan çıkışlarla ilgili fatura ve İTS bilgileri daha sonra sorulduğunda gösterilmek üzere mutlaka saklanmalıdır.</t>
    </r>
  </si>
  <si>
    <r>
      <t>·</t>
    </r>
    <r>
      <rPr>
        <sz val="7"/>
        <color theme="1"/>
        <rFont val="Times New Roman"/>
        <family val="1"/>
        <charset val="162"/>
      </rPr>
      <t xml:space="preserve">         </t>
    </r>
    <r>
      <rPr>
        <sz val="11"/>
        <color theme="1"/>
        <rFont val="Calibri"/>
        <family val="2"/>
        <charset val="162"/>
        <scheme val="minor"/>
      </rPr>
      <t>Müstahzar çıkışların ikinci kısmına imha ya da zayi olmuş stokunuzdan çıkmış müstahzarlar için gerekli kısımları doldurarak yapılmalıdır.</t>
    </r>
  </si>
  <si>
    <t>MAVİ ALANIN KULLANIMI:</t>
  </si>
  <si>
    <r>
      <t>·</t>
    </r>
    <r>
      <rPr>
        <sz val="7"/>
        <color theme="1"/>
        <rFont val="Times New Roman"/>
        <family val="1"/>
        <charset val="162"/>
      </rPr>
      <t xml:space="preserve">         </t>
    </r>
    <r>
      <rPr>
        <sz val="11"/>
        <color theme="1"/>
        <rFont val="Calibri"/>
        <family val="2"/>
        <charset val="162"/>
        <scheme val="minor"/>
      </rPr>
      <t xml:space="preserve">Analiz amaçlı madde girişlerinin ilk kısmı yurtdışından tarafımızdan verilen permiler ile ithal edilen </t>
    </r>
    <r>
      <rPr>
        <b/>
        <sz val="11"/>
        <color theme="1"/>
        <rFont val="Calibri"/>
        <family val="2"/>
        <charset val="162"/>
        <scheme val="minor"/>
      </rPr>
      <t>KTM</t>
    </r>
    <r>
      <rPr>
        <sz val="11"/>
        <color theme="1"/>
        <rFont val="Calibri"/>
        <family val="2"/>
        <charset val="162"/>
        <scheme val="minor"/>
      </rPr>
      <t xml:space="preserve"> ihtiva eden analiz amaçlı alınmış maddeler için kullanılacaktır.</t>
    </r>
  </si>
  <si>
    <r>
      <t>·</t>
    </r>
    <r>
      <rPr>
        <sz val="7"/>
        <color theme="1"/>
        <rFont val="Times New Roman"/>
        <family val="1"/>
        <charset val="162"/>
      </rPr>
      <t xml:space="preserve">         </t>
    </r>
    <r>
      <rPr>
        <sz val="11"/>
        <color theme="1"/>
        <rFont val="Calibri"/>
        <family val="2"/>
        <charset val="162"/>
        <scheme val="minor"/>
      </rPr>
      <t>Analiz amaçlı madde girişlerinin ikinci kısmı yurtdışından başka bir firma tarafından sizin firmanız adına ithal edilen analiz amaçlı alınmış maddeler için kullanılacaktır.</t>
    </r>
  </si>
  <si>
    <r>
      <t>·</t>
    </r>
    <r>
      <rPr>
        <sz val="7"/>
        <color theme="1"/>
        <rFont val="Times New Roman"/>
        <family val="1"/>
        <charset val="162"/>
      </rPr>
      <t xml:space="preserve">         </t>
    </r>
    <r>
      <rPr>
        <sz val="11"/>
        <color theme="1"/>
        <rFont val="Calibri"/>
        <family val="2"/>
        <charset val="162"/>
        <scheme val="minor"/>
      </rPr>
      <t>Analiz amaçlı madde çıkışların ilk kısmına analiz sırasında kullanılan madde miktarlarını ve hangi analiz amacı ile kullanıldığını yazıyoruz.</t>
    </r>
  </si>
  <si>
    <r>
      <t>·</t>
    </r>
    <r>
      <rPr>
        <sz val="7"/>
        <color theme="1"/>
        <rFont val="Times New Roman"/>
        <family val="1"/>
        <charset val="162"/>
      </rPr>
      <t xml:space="preserve">         </t>
    </r>
    <r>
      <rPr>
        <sz val="11"/>
        <color theme="1"/>
        <rFont val="Calibri"/>
        <family val="2"/>
        <charset val="162"/>
        <scheme val="minor"/>
      </rPr>
      <t>Analiz amaçlı madde çıkışların ikinci kısmına imha zayi olmuş maddeleri ve başka bir firma adına yurtdışından alınmış ve ilgili firmaya satılarak çıkış yapılmış analiz amaçlı KTM için kullanıyoruz.</t>
    </r>
  </si>
  <si>
    <t>Tablet</t>
  </si>
  <si>
    <r>
      <t>·</t>
    </r>
    <r>
      <rPr>
        <sz val="7"/>
        <color theme="1"/>
        <rFont val="Times New Roman"/>
        <family val="1"/>
        <charset val="162"/>
      </rPr>
      <t xml:space="preserve">         </t>
    </r>
    <r>
      <rPr>
        <sz val="11"/>
        <color theme="1"/>
        <rFont val="Calibri"/>
        <family val="2"/>
        <charset val="162"/>
        <scheme val="minor"/>
      </rPr>
      <t>Cetveller aylık olarak doldurulacak olup her ayın sarf stok cetveli takip eden ayın 15 (onbeş)ine kadar e-posta ile gönderilmelidir. Söz konusu cetveller kurumumuza çıktıları alınarak resmi yazı ile de gönderilmelidir. Başvuruda üst yazı ve cetvel ya da cetvellerin bulunması yeterlidir. Başka bir belge yahut cd-dvd gibi bir formatta başvuru yapılmamalıdır. Cetvellerin doldurulmasında kullanılan belgeler kurumumuz tarafından istendiğinde sunulmak üzere başvuru yapan firma tarafından saklanmalıdır.</t>
    </r>
  </si>
  <si>
    <r>
      <t>*      Doldurulan cetveller excel formatında sarfstok@titck.gov.tr adresine e-posta ile gönderilmelidir.  Lütfen e-postanızın üst yazısında firma adınızı ve hangi maddeleri gönderdiğinizi belirtiniz.</t>
    </r>
    <r>
      <rPr>
        <b/>
        <sz val="11"/>
        <color theme="1"/>
        <rFont val="Calibri"/>
        <family val="2"/>
        <charset val="162"/>
        <scheme val="minor"/>
      </rPr>
      <t xml:space="preserve"> E-postaya cetveli dolduran kişinin ismi ve iletişim telefon numarasını mutlaka ekleyiniz.</t>
    </r>
  </si>
  <si>
    <t>25000 KUTU MORFİN 1% 2ML 10 AMPUL ilacını üretmek için toplam 5,2 KİLOGRAM morfin kullandık. Bu veriyi şu şekilde giriyoruz.%1 lik 2ml bir ampulün içinde 2x0.01=0.02 gram KTM bulunur.Kutu içinde 10 adet ampul olduğundan 0.02x10=0.2 gram bir kutunun içinde bulunan KTM miktarıdır.Bunu miligrama çeviriyoruz 0.2x1000=200 mg birim kutudaki kontrole tabi madde miktarıdır. 25000 adet kutu üretmiştik.25000x200=5000000mg maddeyi üretimde kullanmış olduk.Ancak üretime başlamadan elimizde 5,2 kg KTM vardı.Aradaki 0,2 kilogramlık fark üretim sırasında oluşan fire miktarımızdır.Bunuda miligrama çevirerek işliyoruz0,2x1000=200 gram 200x1000=200000 mg madde fire miktarımızdır.</t>
  </si>
  <si>
    <t>GABAPENTİN 300 MG 28 tablet ilacından ÖRNEK1 ecza deposuna 300 adet yine GABAPENTİN 300 MG tablet ilacından ÖRNEK2 ecza deposuna 100 adet çıkılmış olsun. Yine GABAPENTİN 800 MG 14 tablet ilacından ÖRNEK1 ecza deposuna 200 adet çıkılmış olsun.  300x28=8400 mg gapantinin 300 mg formunun içinde bulunan KTM miktarıdır.Depolara toplam 300+100=400 adet kutu gabapentin 300 mg 28 tb satılmıştı.Ayrıca gabapentin 800 mg 14 tb ilacının birim kutusunda 800x14=11200 mg KTM olduğunu hesaplıyoruz ilacın bu formundan da toplam depolara 200 adet satış yapılmıştı.Bu veriyi şu şekilde giriyoruz.</t>
  </si>
  <si>
    <t>ALINAN FİRMANIN ADI</t>
  </si>
  <si>
    <r>
      <t xml:space="preserve">*    </t>
    </r>
    <r>
      <rPr>
        <sz val="11"/>
        <color theme="1"/>
        <rFont val="Calibri"/>
        <family val="2"/>
        <charset val="162"/>
        <scheme val="minor"/>
      </rPr>
      <t>Sarf stok takibi Prekürsör Maddeler Birimi tarafında yapılan maddelerin sarf stok bildirimleri 12.02.2013 tarihli duyuruda belirtilen şekilde yapılmaya devam edilecektir.</t>
    </r>
  </si>
  <si>
    <t>14-Hydroxycodein</t>
  </si>
  <si>
    <t>3-DIMETHYLAMINOPROPYL 2-BENZYLAMINOBENZOATE HYDROCHLORİDE</t>
  </si>
  <si>
    <t>3-(1,5-DIBENZYL-1H-INDAZOLE-3-YL)OXYPROPYLDIMETHYLAMINE HYDROCHLORİDE</t>
  </si>
  <si>
    <t xml:space="preserve">Biperiden HCl Standart
</t>
  </si>
  <si>
    <t>Biperiden STANDART
GRAM</t>
  </si>
  <si>
    <t xml:space="preserve">CODEINE PHOSPHATE </t>
  </si>
  <si>
    <r>
      <t>YURT DIŞINDAN MÜSTAHZAR OLARAK İTHAL EDİLMİŞ İSE</t>
    </r>
    <r>
      <rPr>
        <sz val="11"/>
        <color rgb="FF002060"/>
        <rFont val="Calibri"/>
        <family val="2"/>
        <charset val="162"/>
        <scheme val="minor"/>
      </rPr>
      <t xml:space="preserve"> / İADE OLARAK ALINMIŞ İSE</t>
    </r>
  </si>
  <si>
    <r>
      <t xml:space="preserve">PERMİ NUMARASI </t>
    </r>
    <r>
      <rPr>
        <sz val="11"/>
        <color rgb="FF002060"/>
        <rFont val="Calibri"/>
        <family val="2"/>
        <charset val="162"/>
        <scheme val="minor"/>
      </rPr>
      <t>/ İADE ALINAN MÜSTAHZAR ADI ve FİRMA</t>
    </r>
  </si>
  <si>
    <r>
      <t>FİİLİ İTHALAT MİKTARI /</t>
    </r>
    <r>
      <rPr>
        <sz val="8"/>
        <color rgb="FF002060"/>
        <rFont val="Calibri"/>
        <family val="2"/>
        <charset val="162"/>
        <scheme val="minor"/>
      </rPr>
      <t xml:space="preserve"> İADE ALINAN KUTU MİKTARI </t>
    </r>
  </si>
  <si>
    <r>
      <t>FİİLİ İTHALAT TARİHİ /</t>
    </r>
    <r>
      <rPr>
        <sz val="9"/>
        <color rgb="FF002060"/>
        <rFont val="Calibri"/>
        <family val="2"/>
        <charset val="162"/>
        <scheme val="minor"/>
      </rPr>
      <t xml:space="preserve"> İADE ALIM TARİHİ</t>
    </r>
  </si>
  <si>
    <r>
      <t>BİRİM KUTUDAKİ</t>
    </r>
    <r>
      <rPr>
        <sz val="11"/>
        <color rgb="FF002060"/>
        <rFont val="Calibri"/>
        <family val="2"/>
        <charset val="162"/>
        <scheme val="minor"/>
      </rPr>
      <t xml:space="preserve"> MADDE MİKTARI</t>
    </r>
  </si>
  <si>
    <r>
      <t>İTHAL EDİLEN</t>
    </r>
    <r>
      <rPr>
        <sz val="7.5"/>
        <color rgb="FF002060"/>
        <rFont val="Calibri"/>
        <family val="2"/>
        <charset val="162"/>
        <scheme val="minor"/>
      </rPr>
      <t>/İADE ALINAN</t>
    </r>
    <r>
      <rPr>
        <sz val="7.5"/>
        <color rgb="FF006100"/>
        <rFont val="Calibri"/>
        <family val="2"/>
        <charset val="162"/>
        <scheme val="minor"/>
      </rPr>
      <t xml:space="preserve"> TOPLAM MİKTAR</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</si>
</sst>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
  </numFmts>
  <fonts count="26" x14ac:knownFonts="1">
    <font>
      <sz val="11"/>
      <color theme="1"/>
      <name val="Calibri"/>
      <family val="2"/>
      <charset val="162"/>
      <scheme val="minor"/>
    </font>
    <font>
      <sz val="11"/>
      <color rgb="FF006100"/>
      <name val="Calibri"/>
      <family val="2"/>
      <charset val="162"/>
      <scheme val="minor"/>
    </font>
    <font>
      <sz val="11"/>
      <color rgb="FF9C0006"/>
      <name val="Calibri"/>
      <family val="2"/>
      <charset val="162"/>
      <scheme val="minor"/>
    </font>
    <font>
      <b/>
      <sz val="11"/>
      <color theme="1"/>
      <name val="Calibri"/>
      <family val="2"/>
      <charset val="162"/>
      <scheme val="minor"/>
    </font>
    <font>
      <sz val="11"/>
      <color rgb="FF9C6500"/>
      <name val="Calibri"/>
      <family val="2"/>
      <charset val="162"/>
      <scheme val="minor"/>
    </font>
    <font>
      <sz val="9"/>
      <color indexed="81"/>
      <name val="Tahoma"/>
      <family val="2"/>
      <charset val="162"/>
    </font>
    <font>
      <b/>
      <sz val="9"/>
      <color indexed="81"/>
      <name val="Tahoma"/>
      <family val="2"/>
      <charset val="162"/>
    </font>
    <font>
      <sz val="11"/>
      <name val="Calibri"/>
      <family val="2"/>
      <charset val="162"/>
      <scheme val="minor"/>
    </font>
    <font>
      <sz val="18"/>
      <color theme="1"/>
      <name val="Calibri"/>
      <family val="2"/>
      <charset val="162"/>
      <scheme val="minor"/>
    </font>
    <font>
      <sz val="7"/>
      <color rgb="FF9C6500"/>
      <name val="Calibri"/>
      <family val="2"/>
      <charset val="162"/>
      <scheme val="minor"/>
    </font>
    <font>
      <sz val="10"/>
      <color rgb="FF9C0006"/>
      <name val="Calibri"/>
      <family val="2"/>
      <charset val="162"/>
      <scheme val="minor"/>
    </font>
    <font>
      <sz val="10"/>
      <color rgb="FF006100"/>
      <name val="Calibri"/>
      <family val="2"/>
      <charset val="162"/>
      <scheme val="minor"/>
    </font>
    <font>
      <sz val="8"/>
      <color rgb="FF006100"/>
      <name val="Calibri"/>
      <family val="2"/>
      <charset val="162"/>
      <scheme val="minor"/>
    </font>
    <font>
      <sz val="8"/>
      <color rgb="FF9C0006"/>
      <name val="Calibri"/>
      <family val="2"/>
      <charset val="162"/>
      <scheme val="minor"/>
    </font>
    <font>
      <sz val="10"/>
      <color theme="1"/>
      <name val="Calibri"/>
      <family val="2"/>
      <charset val="162"/>
      <scheme val="minor"/>
    </font>
    <font>
      <vertAlign val="subscript"/>
      <sz val="11"/>
      <name val="Calibri"/>
      <family val="2"/>
      <charset val="162"/>
      <scheme val="minor"/>
    </font>
    <font>
      <sz val="9"/>
      <color rgb="FF9C0006"/>
      <name val="Calibri"/>
      <family val="2"/>
      <charset val="162"/>
      <scheme val="minor"/>
    </font>
    <font>
      <sz val="9"/>
      <color indexed="81"/>
      <name val="Tahoma"/>
      <charset val="1"/>
    </font>
    <font>
      <sz val="11"/>
      <color theme="1"/>
      <name val="Symbol"/>
      <family val="1"/>
      <charset val="2"/>
    </font>
    <font>
      <sz val="7"/>
      <color theme="1"/>
      <name val="Times New Roman"/>
      <family val="1"/>
      <charset val="162"/>
    </font>
    <font>
      <sz val="11"/>
      <color rgb="FF002060"/>
      <name val="Calibri"/>
      <family val="2"/>
      <charset val="162"/>
      <scheme val="minor"/>
    </font>
    <font>
      <sz val="9"/>
      <color rgb="FF006100"/>
      <name val="Calibri"/>
      <family val="2"/>
      <charset val="162"/>
      <scheme val="minor"/>
    </font>
    <font>
      <sz val="8"/>
      <color rgb="FF002060"/>
      <name val="Calibri"/>
      <family val="2"/>
      <charset val="162"/>
      <scheme val="minor"/>
    </font>
    <font>
      <sz val="9"/>
      <color rgb="FF002060"/>
      <name val="Calibri"/>
      <family val="2"/>
      <charset val="162"/>
      <scheme val="minor"/>
    </font>
    <font>
      <sz val="7.5"/>
      <color rgb="FF006100"/>
      <name val="Calibri"/>
      <family val="2"/>
      <charset val="162"/>
      <scheme val="minor"/>
    </font>
    <font>
      <sz val="7.5"/>
      <color rgb="FF002060"/>
      <name val="Calibri"/>
      <family val="2"/>
      <charset val="162"/>
      <scheme val="minor"/>
    </font>
  </fonts>
  <fills count="18">
    <fill>
      <patternFill patternType="none"/>
    </fill>
    <fill>
      <patternFill patternType="gray125"/>
    </fill>
    <fill>
      <patternFill patternType="solid">
        <fgColor rgb="FFC6EFCE"/>
      </patternFill>
    </fill>
    <fill>
      <patternFill patternType="solid">
        <fgColor rgb="FFFFC7CE"/>
      </patternFill>
    </fill>
    <fill>
      <patternFill patternType="solid">
        <fgColor theme="8" tint="0.79998168889431442"/>
        <bgColor indexed="64"/>
      </patternFill>
    </fill>
    <fill>
      <patternFill patternType="solid">
        <fgColor rgb="FFFFEB9C"/>
      </patternFill>
    </fill>
    <fill>
      <patternFill patternType="solid">
        <fgColor theme="6" tint="0.79998168889431442"/>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5" tint="-0.249977111117893"/>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0"/>
        <bgColor indexed="64"/>
      </patternFill>
    </fill>
    <fill>
      <patternFill patternType="solid">
        <fgColor theme="6" tint="0.399975585192419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4">
    <xf numFmtId="0" fontId="0" fillId="0" borderId="0"/>
    <xf numFmtId="0" fontId="1" fillId="2" borderId="0" applyNumberFormat="0" applyBorder="0" applyAlignment="0" applyProtection="0"/>
    <xf numFmtId="0" fontId="2" fillId="3" borderId="0" applyNumberFormat="0" applyBorder="0" applyAlignment="0" applyProtection="0"/>
    <xf numFmtId="0" fontId="4" fillId="5" borderId="0" applyNumberFormat="0" applyBorder="0" applyAlignment="0" applyProtection="0"/>
  </cellStyleXfs>
  <cellXfs count="255">
    <xf numFmtId="0" fontId="0" fillId="0" borderId="0" xfId="0"/>
    <xf numFmtId="0" fontId="0" fillId="0" borderId="0" xfId="0" applyFill="1"/>
    <xf numFmtId="0" fontId="0" fillId="0" borderId="0" xfId="0"/>
    <xf numFmtId="0" fontId="1" fillId="6" borderId="1" xfId="1" applyFill="1" applyBorder="1"/>
    <xf numFmtId="0" fontId="0" fillId="6" borderId="0" xfId="0" applyFill="1"/>
    <xf numFmtId="0" fontId="1" fillId="6" borderId="0" xfId="1" applyFill="1"/>
    <xf numFmtId="0" fontId="0" fillId="7" borderId="0" xfId="0" applyFill="1"/>
    <xf numFmtId="0" fontId="2" fillId="7" borderId="1" xfId="2" applyFill="1" applyBorder="1"/>
    <xf numFmtId="0" fontId="2" fillId="7" borderId="1" xfId="2" applyFill="1" applyBorder="1" applyAlignment="1">
      <alignment vertical="center" wrapText="1"/>
    </xf>
    <xf numFmtId="0" fontId="1" fillId="8" borderId="1" xfId="1" applyFill="1" applyBorder="1"/>
    <xf numFmtId="0" fontId="1" fillId="8" borderId="1" xfId="1" applyFill="1" applyBorder="1" applyAlignment="1">
      <alignment vertical="center" wrapText="1"/>
    </xf>
    <xf numFmtId="0" fontId="1" fillId="8" borderId="0" xfId="1" applyFill="1" applyBorder="1"/>
    <xf numFmtId="0" fontId="0" fillId="8" borderId="0" xfId="0" applyFill="1"/>
    <xf numFmtId="0" fontId="2" fillId="9" borderId="1" xfId="2" applyFill="1" applyBorder="1"/>
    <xf numFmtId="0" fontId="2" fillId="9" borderId="1" xfId="2" applyFill="1" applyBorder="1" applyAlignment="1">
      <alignment vertical="center" wrapText="1"/>
    </xf>
    <xf numFmtId="0" fontId="2" fillId="9" borderId="0" xfId="2" applyFill="1"/>
    <xf numFmtId="0" fontId="0" fillId="9" borderId="0" xfId="0" applyFill="1"/>
    <xf numFmtId="0" fontId="2" fillId="9" borderId="6" xfId="2" applyFill="1" applyBorder="1"/>
    <xf numFmtId="0" fontId="2" fillId="9" borderId="6" xfId="2" applyFill="1" applyBorder="1" applyAlignment="1">
      <alignment vertical="center" wrapText="1"/>
    </xf>
    <xf numFmtId="0" fontId="0" fillId="4" borderId="0" xfId="0" applyFill="1"/>
    <xf numFmtId="0" fontId="2" fillId="11" borderId="1" xfId="2" applyFill="1" applyBorder="1" applyAlignment="1">
      <alignment vertical="center" wrapText="1"/>
    </xf>
    <xf numFmtId="0" fontId="0" fillId="11" borderId="0" xfId="0" applyFill="1"/>
    <xf numFmtId="0" fontId="0" fillId="0" borderId="0" xfId="0" applyAlignment="1">
      <alignment horizontal="center"/>
    </xf>
    <xf numFmtId="165" fontId="7" fillId="6" borderId="1" xfId="2" applyNumberFormat="1" applyFont="1" applyFill="1" applyBorder="1" applyAlignment="1">
      <alignment horizontal="center"/>
    </xf>
    <xf numFmtId="165" fontId="7" fillId="6" borderId="1" xfId="3" applyNumberFormat="1" applyFont="1" applyFill="1" applyBorder="1" applyAlignment="1">
      <alignment horizontal="center"/>
    </xf>
    <xf numFmtId="165" fontId="7" fillId="8" borderId="1" xfId="2" applyNumberFormat="1" applyFont="1" applyFill="1" applyBorder="1" applyAlignment="1">
      <alignment horizontal="center"/>
    </xf>
    <xf numFmtId="165" fontId="7" fillId="8" borderId="1" xfId="3" applyNumberFormat="1" applyFont="1" applyFill="1" applyBorder="1" applyAlignment="1">
      <alignment horizontal="center"/>
    </xf>
    <xf numFmtId="165" fontId="7" fillId="4" borderId="1" xfId="2" applyNumberFormat="1" applyFont="1" applyFill="1" applyBorder="1" applyAlignment="1">
      <alignment horizontal="center"/>
    </xf>
    <xf numFmtId="165" fontId="7" fillId="4" borderId="1" xfId="3" applyNumberFormat="1" applyFont="1" applyFill="1" applyBorder="1" applyAlignment="1">
      <alignment horizontal="center"/>
    </xf>
    <xf numFmtId="0" fontId="0" fillId="16" borderId="0" xfId="0" applyFill="1"/>
    <xf numFmtId="0" fontId="1" fillId="6" borderId="1" xfId="1" applyFill="1" applyBorder="1" applyProtection="1"/>
    <xf numFmtId="0" fontId="1" fillId="6" borderId="1" xfId="1" applyFill="1" applyBorder="1" applyAlignment="1" applyProtection="1">
      <alignment vertical="center" wrapText="1"/>
    </xf>
    <xf numFmtId="0" fontId="1" fillId="4" borderId="1" xfId="1" applyFill="1" applyBorder="1"/>
    <xf numFmtId="0" fontId="8" fillId="0" borderId="0" xfId="0" applyFont="1"/>
    <xf numFmtId="0" fontId="1" fillId="4" borderId="4" xfId="1" applyFill="1" applyBorder="1"/>
    <xf numFmtId="0" fontId="2" fillId="11" borderId="4" xfId="2" applyFill="1" applyBorder="1"/>
    <xf numFmtId="0" fontId="1" fillId="4" borderId="1" xfId="1" applyFill="1" applyBorder="1"/>
    <xf numFmtId="0" fontId="1" fillId="4" borderId="1" xfId="1" applyFill="1" applyBorder="1" applyAlignment="1">
      <alignment horizontal="center" vertical="center" wrapText="1"/>
    </xf>
    <xf numFmtId="0" fontId="1" fillId="6" borderId="1" xfId="1" applyFill="1" applyBorder="1" applyAlignment="1">
      <alignment horizontal="center" vertical="center" wrapText="1"/>
    </xf>
    <xf numFmtId="0" fontId="0" fillId="0" borderId="0" xfId="0" applyFill="1" applyBorder="1"/>
    <xf numFmtId="0" fontId="0" fillId="0" borderId="0" xfId="0" applyFill="1" applyBorder="1" applyAlignment="1">
      <alignment horizontal="center"/>
    </xf>
    <xf numFmtId="0" fontId="2" fillId="7" borderId="2" xfId="2" applyFill="1" applyBorder="1" applyAlignment="1">
      <alignment vertical="center" wrapText="1"/>
    </xf>
    <xf numFmtId="0" fontId="10" fillId="7" borderId="1" xfId="2" applyFont="1" applyFill="1" applyBorder="1" applyAlignment="1">
      <alignment vertical="center" wrapText="1"/>
    </xf>
    <xf numFmtId="0" fontId="12" fillId="8" borderId="1" xfId="1" applyFont="1" applyFill="1" applyBorder="1" applyAlignment="1">
      <alignment vertical="center" wrapText="1"/>
    </xf>
    <xf numFmtId="0" fontId="7" fillId="9" borderId="1" xfId="2" applyFont="1" applyFill="1" applyBorder="1"/>
    <xf numFmtId="3" fontId="7" fillId="9" borderId="1" xfId="1" applyNumberFormat="1" applyFont="1" applyFill="1" applyBorder="1"/>
    <xf numFmtId="164" fontId="7" fillId="9" borderId="1" xfId="1" applyNumberFormat="1" applyFont="1" applyFill="1" applyBorder="1"/>
    <xf numFmtId="0" fontId="7" fillId="9" borderId="0" xfId="2" applyFont="1" applyFill="1"/>
    <xf numFmtId="0" fontId="7" fillId="8" borderId="1" xfId="1" applyFont="1" applyFill="1" applyBorder="1"/>
    <xf numFmtId="164" fontId="7" fillId="8" borderId="1" xfId="1" applyNumberFormat="1" applyFont="1" applyFill="1" applyBorder="1"/>
    <xf numFmtId="3" fontId="7" fillId="8" borderId="1" xfId="1" applyNumberFormat="1" applyFont="1" applyFill="1" applyBorder="1"/>
    <xf numFmtId="165" fontId="7" fillId="8" borderId="1" xfId="1" applyNumberFormat="1" applyFont="1" applyFill="1" applyBorder="1"/>
    <xf numFmtId="0" fontId="7" fillId="8" borderId="0" xfId="0" applyFont="1" applyFill="1"/>
    <xf numFmtId="0" fontId="7" fillId="8" borderId="5" xfId="0" applyFont="1" applyFill="1" applyBorder="1" applyAlignment="1"/>
    <xf numFmtId="165" fontId="7" fillId="8" borderId="0" xfId="0" applyNumberFormat="1" applyFont="1" applyFill="1" applyAlignment="1"/>
    <xf numFmtId="14" fontId="7" fillId="8" borderId="1" xfId="1" applyNumberFormat="1" applyFont="1" applyFill="1" applyBorder="1"/>
    <xf numFmtId="0" fontId="7" fillId="8" borderId="0" xfId="1" applyFont="1" applyFill="1" applyBorder="1" applyAlignment="1">
      <alignment horizontal="center"/>
    </xf>
    <xf numFmtId="0" fontId="7" fillId="8" borderId="0" xfId="1" applyFont="1" applyFill="1" applyBorder="1"/>
    <xf numFmtId="165" fontId="7" fillId="8" borderId="0" xfId="1" applyNumberFormat="1" applyFont="1" applyFill="1" applyBorder="1"/>
    <xf numFmtId="14" fontId="7" fillId="6" borderId="1" xfId="1" applyNumberFormat="1" applyFont="1" applyFill="1" applyBorder="1"/>
    <xf numFmtId="165" fontId="7" fillId="6" borderId="1" xfId="1" applyNumberFormat="1" applyFont="1" applyFill="1" applyBorder="1"/>
    <xf numFmtId="0" fontId="7" fillId="6" borderId="1" xfId="1" applyFont="1" applyFill="1" applyBorder="1"/>
    <xf numFmtId="0" fontId="7" fillId="6" borderId="0" xfId="1" applyFont="1" applyFill="1"/>
    <xf numFmtId="165" fontId="7" fillId="6" borderId="0" xfId="1" applyNumberFormat="1" applyFont="1" applyFill="1"/>
    <xf numFmtId="0" fontId="7" fillId="6" borderId="0" xfId="0" applyFont="1" applyFill="1"/>
    <xf numFmtId="165" fontId="7" fillId="6" borderId="0" xfId="0" applyNumberFormat="1" applyFont="1" applyFill="1"/>
    <xf numFmtId="0" fontId="7" fillId="7" borderId="1" xfId="2" applyFont="1" applyFill="1" applyBorder="1"/>
    <xf numFmtId="164" fontId="7" fillId="7" borderId="1" xfId="1" applyNumberFormat="1" applyFont="1" applyFill="1" applyBorder="1"/>
    <xf numFmtId="3" fontId="7" fillId="7" borderId="1" xfId="2" applyNumberFormat="1" applyFont="1" applyFill="1" applyBorder="1"/>
    <xf numFmtId="165" fontId="7" fillId="7" borderId="1" xfId="2" applyNumberFormat="1" applyFont="1" applyFill="1" applyBorder="1"/>
    <xf numFmtId="165" fontId="7" fillId="7" borderId="1" xfId="1" applyNumberFormat="1" applyFont="1" applyFill="1" applyBorder="1"/>
    <xf numFmtId="0" fontId="7" fillId="7" borderId="0" xfId="0" applyFont="1" applyFill="1"/>
    <xf numFmtId="165" fontId="7" fillId="7" borderId="0" xfId="0" applyNumberFormat="1" applyFont="1" applyFill="1"/>
    <xf numFmtId="14" fontId="7" fillId="7" borderId="1" xfId="1" applyNumberFormat="1" applyFont="1" applyFill="1" applyBorder="1"/>
    <xf numFmtId="0" fontId="7" fillId="7" borderId="1" xfId="1" applyFont="1" applyFill="1" applyBorder="1"/>
    <xf numFmtId="0" fontId="7" fillId="7" borderId="1" xfId="2" applyFont="1" applyFill="1" applyBorder="1" applyAlignment="1">
      <alignment horizontal="center"/>
    </xf>
    <xf numFmtId="165" fontId="7" fillId="7" borderId="5" xfId="2" applyNumberFormat="1" applyFont="1" applyFill="1" applyBorder="1" applyAlignment="1"/>
    <xf numFmtId="0" fontId="7" fillId="7" borderId="5" xfId="2" applyFont="1" applyFill="1" applyBorder="1" applyAlignment="1"/>
    <xf numFmtId="165" fontId="7" fillId="7" borderId="0" xfId="2" applyNumberFormat="1" applyFont="1" applyFill="1" applyBorder="1" applyAlignment="1"/>
    <xf numFmtId="0" fontId="7" fillId="7" borderId="0" xfId="2" applyFont="1" applyFill="1" applyBorder="1" applyAlignment="1"/>
    <xf numFmtId="0" fontId="7" fillId="9" borderId="0" xfId="0" applyFont="1" applyFill="1"/>
    <xf numFmtId="0" fontId="13" fillId="9" borderId="6" xfId="2" applyFont="1" applyFill="1" applyBorder="1" applyAlignment="1">
      <alignment vertical="center" wrapText="1"/>
    </xf>
    <xf numFmtId="0" fontId="13" fillId="9" borderId="1" xfId="2" applyFont="1" applyFill="1" applyBorder="1" applyAlignment="1">
      <alignment vertical="center" wrapText="1"/>
    </xf>
    <xf numFmtId="0" fontId="7" fillId="4" borderId="1" xfId="1" applyFont="1" applyFill="1" applyBorder="1"/>
    <xf numFmtId="164" fontId="7" fillId="4" borderId="1" xfId="1" applyNumberFormat="1" applyFont="1" applyFill="1" applyBorder="1"/>
    <xf numFmtId="14" fontId="7" fillId="4" borderId="1" xfId="1" applyNumberFormat="1" applyFont="1" applyFill="1" applyBorder="1"/>
    <xf numFmtId="0" fontId="7" fillId="4" borderId="0" xfId="0" applyFont="1" applyFill="1"/>
    <xf numFmtId="164" fontId="7" fillId="4" borderId="0" xfId="0" applyNumberFormat="1" applyFont="1" applyFill="1"/>
    <xf numFmtId="165" fontId="7" fillId="4" borderId="1" xfId="1" applyNumberFormat="1" applyFont="1" applyFill="1" applyBorder="1"/>
    <xf numFmtId="165" fontId="7" fillId="4" borderId="0" xfId="0" applyNumberFormat="1" applyFont="1" applyFill="1"/>
    <xf numFmtId="165" fontId="7" fillId="11" borderId="1" xfId="1" applyNumberFormat="1" applyFont="1" applyFill="1" applyBorder="1"/>
    <xf numFmtId="0" fontId="7" fillId="11" borderId="0" xfId="0" applyFont="1" applyFill="1"/>
    <xf numFmtId="165" fontId="7" fillId="11" borderId="0" xfId="0" applyNumberFormat="1" applyFont="1" applyFill="1"/>
    <xf numFmtId="14" fontId="7" fillId="11" borderId="1" xfId="1" applyNumberFormat="1" applyFont="1" applyFill="1" applyBorder="1"/>
    <xf numFmtId="0" fontId="7" fillId="11" borderId="1" xfId="1" applyFont="1" applyFill="1" applyBorder="1"/>
    <xf numFmtId="165" fontId="7" fillId="10" borderId="1" xfId="0" applyNumberFormat="1" applyFont="1" applyFill="1" applyBorder="1" applyAlignment="1">
      <alignment horizontal="center"/>
    </xf>
    <xf numFmtId="0" fontId="0" fillId="10" borderId="0" xfId="0" applyFill="1"/>
    <xf numFmtId="0" fontId="0" fillId="10" borderId="0" xfId="0" applyFill="1" applyAlignment="1">
      <alignment horizontal="center"/>
    </xf>
    <xf numFmtId="0" fontId="0" fillId="10" borderId="1" xfId="0" applyFill="1" applyBorder="1"/>
    <xf numFmtId="0" fontId="7" fillId="0" borderId="0" xfId="0" applyFont="1" applyFill="1" applyBorder="1" applyAlignment="1">
      <alignment vertical="center"/>
    </xf>
    <xf numFmtId="0" fontId="7" fillId="0" borderId="0" xfId="0" applyFont="1" applyFill="1" applyBorder="1" applyAlignment="1">
      <alignment vertical="center" wrapText="1"/>
    </xf>
    <xf numFmtId="0" fontId="0" fillId="0" borderId="0" xfId="0" applyFill="1" applyBorder="1" applyAlignment="1">
      <alignment horizontal="right"/>
    </xf>
    <xf numFmtId="0" fontId="0" fillId="0" borderId="0" xfId="0" applyFill="1" applyBorder="1" applyAlignment="1">
      <alignment horizontal="left"/>
    </xf>
    <xf numFmtId="0" fontId="9" fillId="10" borderId="1" xfId="3" applyFont="1" applyFill="1" applyBorder="1" applyAlignment="1">
      <alignment horizontal="center" vertical="center" wrapText="1"/>
    </xf>
    <xf numFmtId="0" fontId="2" fillId="10" borderId="1" xfId="2" applyFill="1" applyBorder="1" applyAlignment="1">
      <alignment horizontal="center" vertical="center"/>
    </xf>
    <xf numFmtId="0" fontId="0" fillId="10" borderId="1" xfId="0" applyFill="1" applyBorder="1" applyAlignment="1">
      <alignment vertical="center"/>
    </xf>
    <xf numFmtId="0" fontId="10" fillId="10" borderId="1" xfId="2" applyFont="1" applyFill="1" applyBorder="1" applyAlignment="1">
      <alignment horizontal="center" vertical="center"/>
    </xf>
    <xf numFmtId="0" fontId="0" fillId="10" borderId="0" xfId="0" applyFill="1" applyAlignment="1">
      <alignment vertical="center"/>
    </xf>
    <xf numFmtId="0" fontId="0" fillId="16" borderId="0" xfId="0" applyFill="1" applyAlignment="1">
      <alignment vertical="center"/>
    </xf>
    <xf numFmtId="0" fontId="0" fillId="0" borderId="0" xfId="0" applyFill="1" applyAlignment="1">
      <alignment vertical="center"/>
    </xf>
    <xf numFmtId="0" fontId="0" fillId="0" borderId="0" xfId="0" applyAlignment="1">
      <alignment vertical="center"/>
    </xf>
    <xf numFmtId="0" fontId="16" fillId="10" borderId="1" xfId="2" applyFont="1" applyFill="1" applyBorder="1" applyAlignment="1">
      <alignment horizontal="center" vertical="center"/>
    </xf>
    <xf numFmtId="10" fontId="7" fillId="7" borderId="1" xfId="2" applyNumberFormat="1" applyFont="1" applyFill="1" applyBorder="1"/>
    <xf numFmtId="0" fontId="3" fillId="0" borderId="0" xfId="0" applyFont="1" applyAlignment="1">
      <alignment vertical="center"/>
    </xf>
    <xf numFmtId="0" fontId="8" fillId="0" borderId="0" xfId="0" applyFont="1" applyProtection="1"/>
    <xf numFmtId="0" fontId="0" fillId="0" borderId="0" xfId="0" applyAlignment="1">
      <alignment vertical="top" wrapText="1"/>
    </xf>
    <xf numFmtId="0" fontId="0" fillId="0" borderId="0" xfId="0" applyAlignment="1">
      <alignment horizontal="left" vertical="top" wrapText="1"/>
    </xf>
    <xf numFmtId="0" fontId="0" fillId="16" borderId="0" xfId="0" applyFill="1" applyAlignment="1">
      <alignment horizontal="center" vertical="center"/>
    </xf>
    <xf numFmtId="0" fontId="18" fillId="16" borderId="0" xfId="0" applyFont="1" applyFill="1" applyAlignment="1">
      <alignment horizontal="justify" vertical="center"/>
    </xf>
    <xf numFmtId="0" fontId="3" fillId="16" borderId="0" xfId="0" applyFont="1" applyFill="1" applyAlignment="1">
      <alignment horizontal="justify" vertical="center"/>
    </xf>
    <xf numFmtId="0" fontId="0" fillId="16" borderId="0" xfId="0" applyFill="1" applyAlignment="1">
      <alignment horizontal="justify" vertical="center"/>
    </xf>
    <xf numFmtId="0" fontId="3" fillId="0" borderId="0" xfId="0" applyFont="1"/>
    <xf numFmtId="0" fontId="0" fillId="16" borderId="0" xfId="0" applyFont="1" applyFill="1" applyAlignment="1">
      <alignment wrapText="1"/>
    </xf>
    <xf numFmtId="165" fontId="7" fillId="9" borderId="1" xfId="2" applyNumberFormat="1" applyFont="1" applyFill="1" applyBorder="1"/>
    <xf numFmtId="165" fontId="7" fillId="9" borderId="0" xfId="2" applyNumberFormat="1" applyFont="1" applyFill="1"/>
    <xf numFmtId="165" fontId="7" fillId="9" borderId="0" xfId="0" applyNumberFormat="1" applyFont="1" applyFill="1"/>
    <xf numFmtId="0" fontId="7" fillId="7" borderId="1" xfId="2" applyFont="1" applyFill="1" applyBorder="1"/>
    <xf numFmtId="164" fontId="7" fillId="7" borderId="1" xfId="1" applyNumberFormat="1" applyFont="1" applyFill="1" applyBorder="1"/>
    <xf numFmtId="3" fontId="7" fillId="7" borderId="1" xfId="2" applyNumberFormat="1" applyFont="1" applyFill="1" applyBorder="1"/>
    <xf numFmtId="165" fontId="7" fillId="7" borderId="1" xfId="1" applyNumberFormat="1" applyFont="1" applyFill="1" applyBorder="1"/>
    <xf numFmtId="0" fontId="7" fillId="7" borderId="1" xfId="2" applyFont="1" applyFill="1" applyBorder="1" applyAlignment="1">
      <alignment horizontal="center"/>
    </xf>
    <xf numFmtId="0" fontId="21" fillId="8" borderId="1" xfId="1" applyFont="1" applyFill="1" applyBorder="1" applyAlignment="1">
      <alignment vertical="center" wrapText="1"/>
    </xf>
    <xf numFmtId="0" fontId="24" fillId="8" borderId="1" xfId="1" applyFont="1" applyFill="1" applyBorder="1" applyAlignment="1">
      <alignment vertical="center" wrapText="1"/>
    </xf>
    <xf numFmtId="0" fontId="0" fillId="0" borderId="0" xfId="0" applyFill="1" applyBorder="1" applyAlignment="1">
      <alignment horizontal="center"/>
    </xf>
    <xf numFmtId="0" fontId="7" fillId="7" borderId="5" xfId="2" applyFont="1" applyFill="1" applyBorder="1" applyAlignment="1">
      <alignment horizontal="right"/>
    </xf>
    <xf numFmtId="0" fontId="7" fillId="7" borderId="0" xfId="2" applyFont="1" applyFill="1" applyBorder="1" applyAlignment="1">
      <alignment horizontal="right"/>
    </xf>
    <xf numFmtId="0" fontId="7" fillId="7" borderId="2" xfId="2" applyFont="1" applyFill="1" applyBorder="1" applyAlignment="1">
      <alignment horizontal="center"/>
    </xf>
    <xf numFmtId="0" fontId="7" fillId="7" borderId="4" xfId="2" applyFont="1" applyFill="1" applyBorder="1" applyAlignment="1">
      <alignment horizontal="center"/>
    </xf>
    <xf numFmtId="0" fontId="7" fillId="7" borderId="7" xfId="2" applyFont="1" applyFill="1" applyBorder="1" applyAlignment="1">
      <alignment horizontal="right"/>
    </xf>
    <xf numFmtId="0" fontId="7" fillId="11" borderId="1" xfId="2" applyFont="1" applyFill="1" applyBorder="1" applyAlignment="1">
      <alignment horizontal="center"/>
    </xf>
    <xf numFmtId="0" fontId="7" fillId="7" borderId="3" xfId="2" applyFont="1" applyFill="1" applyBorder="1" applyAlignment="1">
      <alignment horizontal="center"/>
    </xf>
    <xf numFmtId="0" fontId="0" fillId="10" borderId="2" xfId="0" applyFill="1" applyBorder="1" applyAlignment="1">
      <alignment horizontal="center" vertical="center"/>
    </xf>
    <xf numFmtId="0" fontId="0" fillId="10" borderId="4" xfId="0" applyFill="1" applyBorder="1" applyAlignment="1">
      <alignment horizontal="center" vertical="center"/>
    </xf>
    <xf numFmtId="0" fontId="14" fillId="10" borderId="2" xfId="0" applyFont="1" applyFill="1" applyBorder="1" applyAlignment="1">
      <alignment horizontal="center" vertical="center"/>
    </xf>
    <xf numFmtId="0" fontId="14" fillId="10" borderId="4" xfId="0" applyFont="1" applyFill="1" applyBorder="1" applyAlignment="1">
      <alignment horizontal="center" vertical="center"/>
    </xf>
    <xf numFmtId="0" fontId="11" fillId="10" borderId="2" xfId="1" applyFont="1" applyFill="1" applyBorder="1" applyAlignment="1">
      <alignment horizontal="center" vertical="center"/>
    </xf>
    <xf numFmtId="0" fontId="11" fillId="10" borderId="4" xfId="1" applyFont="1" applyFill="1" applyBorder="1" applyAlignment="1">
      <alignment horizontal="center" vertical="center"/>
    </xf>
    <xf numFmtId="0" fontId="0" fillId="6" borderId="2" xfId="0" applyFill="1" applyBorder="1" applyAlignment="1">
      <alignment horizontal="center"/>
    </xf>
    <xf numFmtId="0" fontId="0" fillId="6" borderId="4" xfId="0" applyFill="1" applyBorder="1" applyAlignment="1">
      <alignment horizontal="center"/>
    </xf>
    <xf numFmtId="0" fontId="0" fillId="10" borderId="2" xfId="0" applyFill="1" applyBorder="1" applyAlignment="1">
      <alignment horizontal="center"/>
    </xf>
    <xf numFmtId="0" fontId="0" fillId="10" borderId="3" xfId="0" applyFill="1" applyBorder="1" applyAlignment="1">
      <alignment horizontal="center"/>
    </xf>
    <xf numFmtId="0" fontId="0" fillId="10" borderId="4" xfId="0" applyFill="1" applyBorder="1" applyAlignment="1">
      <alignment horizontal="center"/>
    </xf>
    <xf numFmtId="0" fontId="3" fillId="17" borderId="1" xfId="1" applyFont="1" applyFill="1" applyBorder="1" applyAlignment="1" applyProtection="1">
      <alignment horizontal="center"/>
    </xf>
    <xf numFmtId="0" fontId="3" fillId="13" borderId="2" xfId="1" applyFont="1" applyFill="1" applyBorder="1" applyAlignment="1">
      <alignment horizontal="center"/>
    </xf>
    <xf numFmtId="0" fontId="3" fillId="13" borderId="3" xfId="1" applyFont="1" applyFill="1" applyBorder="1" applyAlignment="1">
      <alignment horizontal="center"/>
    </xf>
    <xf numFmtId="0" fontId="3" fillId="13" borderId="4" xfId="1" applyFont="1" applyFill="1" applyBorder="1" applyAlignment="1">
      <alignment horizontal="center"/>
    </xf>
    <xf numFmtId="0" fontId="0" fillId="8" borderId="2" xfId="0" applyFill="1" applyBorder="1" applyAlignment="1">
      <alignment horizontal="center"/>
    </xf>
    <xf numFmtId="0" fontId="0" fillId="8" borderId="4" xfId="0" applyFill="1" applyBorder="1" applyAlignment="1">
      <alignment horizontal="center"/>
    </xf>
    <xf numFmtId="165" fontId="7" fillId="8" borderId="2" xfId="0" applyNumberFormat="1" applyFont="1" applyFill="1" applyBorder="1" applyAlignment="1">
      <alignment horizontal="center"/>
    </xf>
    <xf numFmtId="165" fontId="7" fillId="8" borderId="4" xfId="0" applyNumberFormat="1" applyFont="1" applyFill="1" applyBorder="1" applyAlignment="1">
      <alignment horizontal="center"/>
    </xf>
    <xf numFmtId="165" fontId="7" fillId="8" borderId="1" xfId="1" applyNumberFormat="1" applyFont="1" applyFill="1" applyBorder="1" applyAlignment="1">
      <alignment horizontal="center"/>
    </xf>
    <xf numFmtId="0" fontId="1" fillId="10" borderId="1" xfId="1" applyFill="1" applyBorder="1" applyAlignment="1">
      <alignment horizontal="center" vertical="center"/>
    </xf>
    <xf numFmtId="165" fontId="7" fillId="6" borderId="2" xfId="0" applyNumberFormat="1" applyFont="1" applyFill="1" applyBorder="1" applyAlignment="1">
      <alignment horizontal="center"/>
    </xf>
    <xf numFmtId="165" fontId="7" fillId="6" borderId="4" xfId="0" applyNumberFormat="1" applyFont="1" applyFill="1" applyBorder="1" applyAlignment="1">
      <alignment horizontal="center"/>
    </xf>
    <xf numFmtId="165" fontId="7" fillId="6" borderId="1" xfId="1" applyNumberFormat="1" applyFont="1" applyFill="1" applyBorder="1" applyAlignment="1">
      <alignment horizontal="center"/>
    </xf>
    <xf numFmtId="165" fontId="7" fillId="6" borderId="2" xfId="1" applyNumberFormat="1" applyFont="1" applyFill="1" applyBorder="1" applyAlignment="1">
      <alignment horizontal="center"/>
    </xf>
    <xf numFmtId="165" fontId="7" fillId="6" borderId="4" xfId="1" applyNumberFormat="1" applyFont="1" applyFill="1" applyBorder="1" applyAlignment="1">
      <alignment horizontal="center"/>
    </xf>
    <xf numFmtId="0" fontId="0" fillId="10" borderId="1" xfId="0" applyFill="1" applyBorder="1" applyAlignment="1">
      <alignment horizontal="center"/>
    </xf>
    <xf numFmtId="165" fontId="7" fillId="10" borderId="2" xfId="0" applyNumberFormat="1" applyFont="1" applyFill="1" applyBorder="1" applyAlignment="1">
      <alignment horizontal="center"/>
    </xf>
    <xf numFmtId="165" fontId="7" fillId="10" borderId="4" xfId="0" applyNumberFormat="1" applyFont="1" applyFill="1" applyBorder="1" applyAlignment="1">
      <alignment horizontal="center"/>
    </xf>
    <xf numFmtId="165" fontId="7" fillId="10" borderId="1" xfId="0" applyNumberFormat="1" applyFont="1" applyFill="1" applyBorder="1" applyAlignment="1">
      <alignment horizontal="center"/>
    </xf>
    <xf numFmtId="0" fontId="0" fillId="4" borderId="2" xfId="0" applyFill="1" applyBorder="1" applyAlignment="1">
      <alignment horizontal="center"/>
    </xf>
    <xf numFmtId="0" fontId="0" fillId="4" borderId="4" xfId="0" applyFill="1" applyBorder="1" applyAlignment="1">
      <alignment horizontal="center"/>
    </xf>
    <xf numFmtId="165" fontId="7" fillId="4" borderId="2" xfId="0" applyNumberFormat="1" applyFont="1" applyFill="1" applyBorder="1" applyAlignment="1">
      <alignment horizontal="center"/>
    </xf>
    <xf numFmtId="165" fontId="7" fillId="4" borderId="4" xfId="0" applyNumberFormat="1" applyFont="1" applyFill="1" applyBorder="1" applyAlignment="1">
      <alignment horizontal="center"/>
    </xf>
    <xf numFmtId="165" fontId="7" fillId="4" borderId="1" xfId="1" applyNumberFormat="1" applyFont="1" applyFill="1" applyBorder="1" applyAlignment="1">
      <alignment horizontal="center"/>
    </xf>
    <xf numFmtId="0" fontId="1" fillId="6" borderId="1" xfId="1" applyFill="1" applyBorder="1" applyAlignment="1" applyProtection="1">
      <alignment horizontal="center"/>
    </xf>
    <xf numFmtId="0" fontId="3" fillId="14" borderId="2" xfId="1" applyFont="1" applyFill="1" applyBorder="1" applyAlignment="1">
      <alignment horizontal="center"/>
    </xf>
    <xf numFmtId="0" fontId="3" fillId="14" borderId="3" xfId="1" applyFont="1" applyFill="1" applyBorder="1" applyAlignment="1">
      <alignment horizontal="center"/>
    </xf>
    <xf numFmtId="0" fontId="3" fillId="14" borderId="4" xfId="1" applyFont="1" applyFill="1" applyBorder="1" applyAlignment="1">
      <alignment horizontal="center"/>
    </xf>
    <xf numFmtId="165" fontId="7" fillId="4" borderId="2" xfId="1" applyNumberFormat="1" applyFont="1" applyFill="1" applyBorder="1" applyAlignment="1">
      <alignment horizontal="center"/>
    </xf>
    <xf numFmtId="165" fontId="7" fillId="4" borderId="4" xfId="1" applyNumberFormat="1" applyFont="1" applyFill="1" applyBorder="1" applyAlignment="1">
      <alignment horizontal="center"/>
    </xf>
    <xf numFmtId="0" fontId="1" fillId="6" borderId="2" xfId="1" applyFill="1" applyBorder="1" applyAlignment="1" applyProtection="1">
      <alignment horizontal="center" vertical="center" wrapText="1"/>
    </xf>
    <xf numFmtId="0" fontId="1" fillId="6" borderId="3" xfId="1" applyFill="1" applyBorder="1" applyAlignment="1" applyProtection="1">
      <alignment horizontal="center" vertical="center" wrapText="1"/>
    </xf>
    <xf numFmtId="0" fontId="1" fillId="6" borderId="4" xfId="1" applyFill="1" applyBorder="1" applyAlignment="1" applyProtection="1">
      <alignment horizontal="center" vertical="center" wrapText="1"/>
    </xf>
    <xf numFmtId="0" fontId="1" fillId="8" borderId="1" xfId="1" applyFill="1" applyBorder="1" applyAlignment="1">
      <alignment horizontal="center" vertical="center" wrapText="1"/>
    </xf>
    <xf numFmtId="0" fontId="1" fillId="4" borderId="2" xfId="1" applyFill="1" applyBorder="1"/>
    <xf numFmtId="0" fontId="1" fillId="4" borderId="3" xfId="1" applyFill="1" applyBorder="1"/>
    <xf numFmtId="0" fontId="1" fillId="4" borderId="4" xfId="1" applyFill="1" applyBorder="1"/>
    <xf numFmtId="0" fontId="7" fillId="6" borderId="1" xfId="1" applyFont="1" applyFill="1" applyBorder="1" applyAlignment="1">
      <alignment horizontal="center"/>
    </xf>
    <xf numFmtId="0" fontId="7" fillId="8" borderId="2" xfId="1" applyFont="1" applyFill="1" applyBorder="1" applyAlignment="1">
      <alignment horizontal="center"/>
    </xf>
    <xf numFmtId="0" fontId="7" fillId="8" borderId="3" xfId="1" applyFont="1" applyFill="1" applyBorder="1" applyAlignment="1">
      <alignment horizontal="center"/>
    </xf>
    <xf numFmtId="0" fontId="7" fillId="8" borderId="4" xfId="1" applyFont="1" applyFill="1" applyBorder="1" applyAlignment="1">
      <alignment horizontal="center"/>
    </xf>
    <xf numFmtId="0" fontId="7" fillId="4" borderId="1" xfId="1" applyFont="1" applyFill="1" applyBorder="1"/>
    <xf numFmtId="0" fontId="1" fillId="8" borderId="2" xfId="1" applyFill="1" applyBorder="1" applyAlignment="1">
      <alignment horizontal="center"/>
    </xf>
    <xf numFmtId="0" fontId="1" fillId="8" borderId="3" xfId="1" applyFill="1" applyBorder="1" applyAlignment="1">
      <alignment horizontal="center"/>
    </xf>
    <xf numFmtId="0" fontId="1" fillId="8" borderId="4" xfId="1" applyFill="1" applyBorder="1" applyAlignment="1">
      <alignment horizontal="center"/>
    </xf>
    <xf numFmtId="0" fontId="1" fillId="4" borderId="2" xfId="1" applyFill="1" applyBorder="1" applyAlignment="1">
      <alignment horizontal="center"/>
    </xf>
    <xf numFmtId="0" fontId="1" fillId="4" borderId="3" xfId="1" applyFill="1" applyBorder="1" applyAlignment="1">
      <alignment horizontal="center"/>
    </xf>
    <xf numFmtId="0" fontId="1" fillId="4" borderId="4" xfId="1" applyFill="1" applyBorder="1" applyAlignment="1">
      <alignment horizontal="center"/>
    </xf>
    <xf numFmtId="0" fontId="7" fillId="6" borderId="5" xfId="1" applyFont="1" applyFill="1" applyBorder="1" applyAlignment="1">
      <alignment horizontal="right"/>
    </xf>
    <xf numFmtId="0" fontId="7" fillId="8" borderId="5" xfId="1" applyFont="1" applyFill="1" applyBorder="1" applyAlignment="1">
      <alignment horizontal="right"/>
    </xf>
    <xf numFmtId="0" fontId="1" fillId="4" borderId="1" xfId="1" applyFill="1" applyBorder="1" applyAlignment="1">
      <alignment horizontal="center"/>
    </xf>
    <xf numFmtId="0" fontId="1" fillId="4" borderId="2" xfId="1" applyFill="1" applyBorder="1" applyAlignment="1">
      <alignment horizontal="center" vertical="center" wrapText="1"/>
    </xf>
    <xf numFmtId="0" fontId="1" fillId="4" borderId="3" xfId="1" applyFill="1" applyBorder="1" applyAlignment="1">
      <alignment horizontal="center" vertical="center" wrapText="1"/>
    </xf>
    <xf numFmtId="0" fontId="1" fillId="4" borderId="4" xfId="1" applyFill="1" applyBorder="1" applyAlignment="1">
      <alignment horizontal="center" vertical="center" wrapText="1"/>
    </xf>
    <xf numFmtId="0" fontId="7" fillId="4" borderId="2" xfId="1" applyFont="1" applyFill="1" applyBorder="1" applyAlignment="1">
      <alignment horizontal="center" vertical="center" wrapText="1"/>
    </xf>
    <xf numFmtId="0" fontId="7" fillId="4" borderId="3" xfId="1" applyFont="1" applyFill="1" applyBorder="1" applyAlignment="1">
      <alignment horizontal="center" vertical="center" wrapText="1"/>
    </xf>
    <xf numFmtId="0" fontId="7" fillId="4" borderId="4" xfId="1" applyFont="1" applyFill="1" applyBorder="1" applyAlignment="1">
      <alignment horizontal="center" vertical="center" wrapText="1"/>
    </xf>
    <xf numFmtId="0" fontId="7" fillId="4" borderId="1" xfId="1" applyFont="1" applyFill="1" applyBorder="1" applyAlignment="1">
      <alignment horizontal="center" vertical="center" wrapText="1"/>
    </xf>
    <xf numFmtId="0" fontId="7" fillId="4" borderId="5" xfId="1" applyFont="1" applyFill="1" applyBorder="1" applyAlignment="1">
      <alignment horizontal="right"/>
    </xf>
    <xf numFmtId="0" fontId="7" fillId="6" borderId="1" xfId="1" applyFont="1" applyFill="1" applyBorder="1" applyAlignment="1">
      <alignment horizontal="center" vertical="center" wrapText="1"/>
    </xf>
    <xf numFmtId="0" fontId="7" fillId="6" borderId="2" xfId="1" applyFont="1" applyFill="1" applyBorder="1" applyAlignment="1">
      <alignment horizontal="center" vertical="center" wrapText="1"/>
    </xf>
    <xf numFmtId="0" fontId="7" fillId="6" borderId="3" xfId="1" applyFont="1" applyFill="1" applyBorder="1" applyAlignment="1">
      <alignment horizontal="center" vertical="center" wrapText="1"/>
    </xf>
    <xf numFmtId="0" fontId="7" fillId="6" borderId="4" xfId="1" applyFont="1" applyFill="1" applyBorder="1" applyAlignment="1">
      <alignment horizontal="center" vertical="center" wrapText="1"/>
    </xf>
    <xf numFmtId="0" fontId="1" fillId="6" borderId="1" xfId="1" applyFill="1" applyBorder="1" applyAlignment="1">
      <alignment horizontal="center"/>
    </xf>
    <xf numFmtId="0" fontId="1" fillId="8" borderId="1" xfId="1" applyFill="1" applyBorder="1" applyAlignment="1">
      <alignment horizontal="center"/>
    </xf>
    <xf numFmtId="0" fontId="1" fillId="6" borderId="2" xfId="1" applyFill="1" applyBorder="1" applyAlignment="1">
      <alignment horizontal="center" vertical="center" wrapText="1"/>
    </xf>
    <xf numFmtId="0" fontId="1" fillId="6" borderId="3" xfId="1" applyFill="1" applyBorder="1" applyAlignment="1">
      <alignment horizontal="center" vertical="center" wrapText="1"/>
    </xf>
    <xf numFmtId="0" fontId="1" fillId="6" borderId="4" xfId="1" applyFill="1" applyBorder="1" applyAlignment="1">
      <alignment horizontal="center" vertical="center" wrapText="1"/>
    </xf>
    <xf numFmtId="0" fontId="1" fillId="8" borderId="2" xfId="1" applyFill="1" applyBorder="1" applyAlignment="1">
      <alignment horizontal="center" vertical="center" wrapText="1"/>
    </xf>
    <xf numFmtId="0" fontId="1" fillId="8" borderId="3" xfId="1" applyFill="1" applyBorder="1" applyAlignment="1">
      <alignment horizontal="center" vertical="center" wrapText="1"/>
    </xf>
    <xf numFmtId="0" fontId="1" fillId="8" borderId="4" xfId="1" applyFill="1" applyBorder="1" applyAlignment="1">
      <alignment horizontal="center" vertical="center" wrapText="1"/>
    </xf>
    <xf numFmtId="0" fontId="7" fillId="11" borderId="5" xfId="2" applyFont="1" applyFill="1" applyBorder="1" applyAlignment="1">
      <alignment horizontal="right"/>
    </xf>
    <xf numFmtId="0" fontId="7" fillId="9" borderId="2" xfId="2" applyFont="1" applyFill="1" applyBorder="1" applyAlignment="1">
      <alignment horizontal="center"/>
    </xf>
    <xf numFmtId="0" fontId="7" fillId="9" borderId="3" xfId="2" applyFont="1" applyFill="1" applyBorder="1" applyAlignment="1">
      <alignment horizontal="center"/>
    </xf>
    <xf numFmtId="0" fontId="7" fillId="9" borderId="4" xfId="2" applyFont="1" applyFill="1" applyBorder="1" applyAlignment="1">
      <alignment horizontal="center"/>
    </xf>
    <xf numFmtId="0" fontId="7" fillId="7" borderId="1" xfId="2" applyFont="1" applyFill="1" applyBorder="1" applyAlignment="1">
      <alignment horizontal="center"/>
    </xf>
    <xf numFmtId="0" fontId="2" fillId="7" borderId="1" xfId="2" applyFill="1" applyBorder="1" applyAlignment="1">
      <alignment horizontal="center"/>
    </xf>
    <xf numFmtId="0" fontId="2" fillId="7" borderId="2" xfId="2" applyFill="1" applyBorder="1" applyAlignment="1">
      <alignment horizontal="center" vertical="center" wrapText="1"/>
    </xf>
    <xf numFmtId="0" fontId="2" fillId="7" borderId="3" xfId="2" applyFill="1" applyBorder="1" applyAlignment="1">
      <alignment horizontal="center" vertical="center" wrapText="1"/>
    </xf>
    <xf numFmtId="0" fontId="2" fillId="7" borderId="4" xfId="2" applyFill="1" applyBorder="1" applyAlignment="1">
      <alignment horizontal="center" vertical="center" wrapText="1"/>
    </xf>
    <xf numFmtId="0" fontId="2" fillId="9" borderId="2" xfId="2" applyFill="1" applyBorder="1" applyAlignment="1">
      <alignment horizontal="center"/>
    </xf>
    <xf numFmtId="0" fontId="2" fillId="9" borderId="3" xfId="2" applyFill="1" applyBorder="1" applyAlignment="1">
      <alignment horizontal="center"/>
    </xf>
    <xf numFmtId="0" fontId="2" fillId="9" borderId="4" xfId="2" applyFill="1" applyBorder="1" applyAlignment="1">
      <alignment horizontal="center"/>
    </xf>
    <xf numFmtId="0" fontId="2" fillId="11" borderId="1" xfId="2" applyFill="1" applyBorder="1" applyAlignment="1">
      <alignment horizontal="center"/>
    </xf>
    <xf numFmtId="0" fontId="2" fillId="7" borderId="1" xfId="2" applyFill="1" applyBorder="1" applyAlignment="1">
      <alignment horizontal="center" vertical="center" wrapText="1"/>
    </xf>
    <xf numFmtId="0" fontId="2" fillId="9" borderId="2" xfId="2" applyFill="1" applyBorder="1" applyAlignment="1">
      <alignment horizontal="center" vertical="center" wrapText="1"/>
    </xf>
    <xf numFmtId="0" fontId="2" fillId="9" borderId="3" xfId="2" applyFill="1" applyBorder="1" applyAlignment="1">
      <alignment horizontal="center" vertical="center" wrapText="1"/>
    </xf>
    <xf numFmtId="0" fontId="2" fillId="9" borderId="4" xfId="2" applyFill="1" applyBorder="1" applyAlignment="1">
      <alignment horizontal="center" vertical="center" wrapText="1"/>
    </xf>
    <xf numFmtId="0" fontId="2" fillId="11" borderId="1" xfId="2" applyFill="1" applyBorder="1" applyAlignment="1">
      <alignment horizontal="center" vertical="center" wrapText="1"/>
    </xf>
    <xf numFmtId="0" fontId="7" fillId="9" borderId="5" xfId="2" applyFont="1" applyFill="1" applyBorder="1" applyAlignment="1">
      <alignment horizontal="right"/>
    </xf>
    <xf numFmtId="0" fontId="7" fillId="11" borderId="0" xfId="2" applyFont="1" applyFill="1" applyBorder="1" applyAlignment="1">
      <alignment horizontal="right"/>
    </xf>
    <xf numFmtId="165" fontId="7" fillId="8" borderId="2" xfId="1" applyNumberFormat="1" applyFont="1" applyFill="1" applyBorder="1" applyAlignment="1">
      <alignment horizontal="center"/>
    </xf>
    <xf numFmtId="165" fontId="7" fillId="8" borderId="4" xfId="1" applyNumberFormat="1" applyFont="1" applyFill="1" applyBorder="1" applyAlignment="1">
      <alignment horizontal="center"/>
    </xf>
    <xf numFmtId="0" fontId="3" fillId="17" borderId="1" xfId="1" applyFont="1" applyFill="1" applyBorder="1" applyAlignment="1">
      <alignment horizontal="center"/>
    </xf>
    <xf numFmtId="0" fontId="3" fillId="12" borderId="2" xfId="0" applyFont="1" applyFill="1" applyBorder="1" applyAlignment="1">
      <alignment horizontal="center"/>
    </xf>
    <xf numFmtId="0" fontId="3" fillId="12" borderId="3" xfId="0" applyFont="1" applyFill="1" applyBorder="1" applyAlignment="1">
      <alignment horizontal="center"/>
    </xf>
    <xf numFmtId="0" fontId="3" fillId="12" borderId="4" xfId="0" applyFont="1" applyFill="1" applyBorder="1" applyAlignment="1">
      <alignment horizontal="center"/>
    </xf>
    <xf numFmtId="0" fontId="3" fillId="15" borderId="2" xfId="0" applyFont="1" applyFill="1" applyBorder="1" applyAlignment="1">
      <alignment horizontal="center"/>
    </xf>
    <xf numFmtId="0" fontId="3" fillId="15" borderId="3" xfId="0" applyFont="1" applyFill="1" applyBorder="1" applyAlignment="1">
      <alignment horizontal="center"/>
    </xf>
    <xf numFmtId="0" fontId="3" fillId="15" borderId="4" xfId="0" applyFont="1" applyFill="1" applyBorder="1" applyAlignment="1">
      <alignment horizontal="center"/>
    </xf>
    <xf numFmtId="0" fontId="2" fillId="11" borderId="2" xfId="2" applyFill="1" applyBorder="1" applyAlignment="1">
      <alignment horizontal="center"/>
    </xf>
    <xf numFmtId="0" fontId="2" fillId="11" borderId="3" xfId="2" applyFill="1" applyBorder="1" applyAlignment="1">
      <alignment horizontal="center"/>
    </xf>
    <xf numFmtId="0" fontId="2" fillId="11" borderId="4" xfId="2" applyFill="1" applyBorder="1" applyAlignment="1">
      <alignment horizontal="center"/>
    </xf>
  </cellXfs>
  <cellStyles count="4">
    <cellStyle name="İyi" xfId="1" builtinId="26"/>
    <cellStyle name="Kötü" xfId="2" builtinId="27"/>
    <cellStyle name="Normal" xfId="0" builtinId="0"/>
    <cellStyle name="Nötr" xfId="3" builtinId="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2.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104775</xdr:colOff>
          <xdr:row>19</xdr:row>
          <xdr:rowOff>28575</xdr:rowOff>
        </xdr:from>
        <xdr:to>
          <xdr:col>1</xdr:col>
          <xdr:colOff>8867775</xdr:colOff>
          <xdr:row>20</xdr:row>
          <xdr:rowOff>1104900</xdr:rowOff>
        </xdr:to>
        <xdr:sp macro="" textlink="">
          <xdr:nvSpPr>
            <xdr:cNvPr id="15361" name="Object 1" hidden="1">
              <a:extLst>
                <a:ext uri="{63B3BB69-23CF-44E3-9099-C40C66FF867C}">
                  <a14:compatExt spid="_x0000_s15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26</xdr:row>
          <xdr:rowOff>0</xdr:rowOff>
        </xdr:from>
        <xdr:to>
          <xdr:col>1</xdr:col>
          <xdr:colOff>8953500</xdr:colOff>
          <xdr:row>27</xdr:row>
          <xdr:rowOff>47625</xdr:rowOff>
        </xdr:to>
        <xdr:sp macro="" textlink="">
          <xdr:nvSpPr>
            <xdr:cNvPr id="15362" name="Object 2" hidden="1">
              <a:extLst>
                <a:ext uri="{63B3BB69-23CF-44E3-9099-C40C66FF867C}">
                  <a14:compatExt spid="_x0000_s153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32</xdr:row>
          <xdr:rowOff>57150</xdr:rowOff>
        </xdr:from>
        <xdr:to>
          <xdr:col>1</xdr:col>
          <xdr:colOff>8972550</xdr:colOff>
          <xdr:row>32</xdr:row>
          <xdr:rowOff>1962150</xdr:rowOff>
        </xdr:to>
        <xdr:sp macro="" textlink="">
          <xdr:nvSpPr>
            <xdr:cNvPr id="15363" name="Object 3" hidden="1">
              <a:extLst>
                <a:ext uri="{63B3BB69-23CF-44E3-9099-C40C66FF867C}">
                  <a14:compatExt spid="_x0000_s153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40</xdr:row>
          <xdr:rowOff>0</xdr:rowOff>
        </xdr:from>
        <xdr:to>
          <xdr:col>1</xdr:col>
          <xdr:colOff>8915400</xdr:colOff>
          <xdr:row>41</xdr:row>
          <xdr:rowOff>123825</xdr:rowOff>
        </xdr:to>
        <xdr:sp macro="" textlink="">
          <xdr:nvSpPr>
            <xdr:cNvPr id="15364" name="Object 4" hidden="1">
              <a:extLst>
                <a:ext uri="{63B3BB69-23CF-44E3-9099-C40C66FF867C}">
                  <a14:compatExt spid="_x0000_s153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46</xdr:row>
          <xdr:rowOff>0</xdr:rowOff>
        </xdr:from>
        <xdr:to>
          <xdr:col>1</xdr:col>
          <xdr:colOff>8934450</xdr:colOff>
          <xdr:row>47</xdr:row>
          <xdr:rowOff>38100</xdr:rowOff>
        </xdr:to>
        <xdr:sp macro="" textlink="">
          <xdr:nvSpPr>
            <xdr:cNvPr id="15365" name="Object 5" hidden="1">
              <a:extLst>
                <a:ext uri="{63B3BB69-23CF-44E3-9099-C40C66FF867C}">
                  <a14:compatExt spid="_x0000_s1536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ackage" Target="../embeddings/Microsoft_Word_Document3.docx"/><Relationship Id="rId13" Type="http://schemas.openxmlformats.org/officeDocument/2006/relationships/image" Target="../media/image5.emf"/><Relationship Id="rId3" Type="http://schemas.openxmlformats.org/officeDocument/2006/relationships/vmlDrawing" Target="../drawings/vmlDrawing2.vml"/><Relationship Id="rId7" Type="http://schemas.openxmlformats.org/officeDocument/2006/relationships/image" Target="../media/image2.emf"/><Relationship Id="rId12" Type="http://schemas.openxmlformats.org/officeDocument/2006/relationships/package" Target="../embeddings/Microsoft_Word_Document5.docx"/><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package" Target="../embeddings/Microsoft_Word_Document2.docx"/><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package" Target="../embeddings/Microsoft_Word_Document4.docx"/><Relationship Id="rId4" Type="http://schemas.openxmlformats.org/officeDocument/2006/relationships/package" Target="../embeddings/Microsoft_Word_Document1.docx"/><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199"/>
  <sheetViews>
    <sheetView tabSelected="1" zoomScaleNormal="100" workbookViewId="0">
      <selection activeCell="B2" sqref="B2:F2"/>
    </sheetView>
  </sheetViews>
  <sheetFormatPr defaultRowHeight="15" x14ac:dyDescent="0.25"/>
  <cols>
    <col min="1" max="1" width="6.140625" style="2" customWidth="1"/>
    <col min="2" max="2" width="15.140625" style="2" customWidth="1"/>
    <col min="3" max="3" width="17.5703125" style="2" customWidth="1"/>
    <col min="4" max="4" width="10.85546875" style="2" customWidth="1"/>
    <col min="5" max="5" width="17.7109375" style="2" customWidth="1"/>
    <col min="6" max="6" width="14.5703125" style="2" customWidth="1"/>
    <col min="7" max="7" width="20.5703125" style="22" customWidth="1"/>
    <col min="8" max="8" width="20.7109375" style="22" customWidth="1"/>
    <col min="9" max="9" width="18.5703125" style="2" customWidth="1"/>
    <col min="10" max="13" width="9.140625" style="2"/>
    <col min="14" max="14" width="4" style="2" customWidth="1"/>
    <col min="15" max="15" width="14.28515625" style="2" customWidth="1"/>
    <col min="16" max="16" width="16.5703125" style="2" customWidth="1"/>
    <col min="17" max="17" width="17.85546875" style="2" customWidth="1"/>
    <col min="18" max="18" width="20.7109375" style="2" customWidth="1"/>
    <col min="19" max="19" width="16.5703125" style="2" customWidth="1"/>
    <col min="20" max="20" width="15.5703125" style="2" customWidth="1"/>
    <col min="21" max="25" width="9.140625" style="2"/>
    <col min="26" max="26" width="15.7109375" style="2" customWidth="1"/>
    <col min="27" max="27" width="16" style="2" customWidth="1"/>
    <col min="28" max="28" width="20" style="2" customWidth="1"/>
    <col min="29" max="29" width="21.42578125" style="2" customWidth="1"/>
    <col min="30" max="30" width="12.28515625" style="2" customWidth="1"/>
    <col min="31" max="16384" width="9.140625" style="2"/>
  </cols>
  <sheetData>
    <row r="1" spans="1:32" ht="7.5" customHeight="1" x14ac:dyDescent="0.25">
      <c r="A1" s="96"/>
      <c r="B1" s="96"/>
      <c r="C1" s="96"/>
      <c r="D1" s="96"/>
      <c r="E1" s="96"/>
      <c r="F1" s="96"/>
      <c r="G1" s="97"/>
      <c r="H1" s="97"/>
      <c r="I1" s="96"/>
      <c r="J1" s="96"/>
      <c r="K1" s="96"/>
      <c r="L1" s="96"/>
      <c r="M1" s="96"/>
      <c r="N1" s="96"/>
      <c r="O1" s="96"/>
      <c r="P1" s="97"/>
      <c r="Q1" s="97"/>
      <c r="R1" s="96"/>
      <c r="S1" s="96"/>
      <c r="T1" s="96"/>
      <c r="U1" s="96"/>
      <c r="V1" s="96"/>
      <c r="W1" s="96"/>
      <c r="X1" s="96"/>
      <c r="Y1" s="96"/>
      <c r="Z1" s="96"/>
      <c r="AA1" s="96"/>
      <c r="AB1" s="96"/>
      <c r="AC1" s="96"/>
      <c r="AD1" s="29"/>
      <c r="AE1" s="1"/>
      <c r="AF1" s="1"/>
    </row>
    <row r="2" spans="1:32" ht="15" customHeight="1" x14ac:dyDescent="0.25">
      <c r="A2" s="96"/>
      <c r="B2" s="149" t="s">
        <v>38</v>
      </c>
      <c r="C2" s="150"/>
      <c r="D2" s="150"/>
      <c r="E2" s="150"/>
      <c r="F2" s="151"/>
      <c r="G2" s="167" t="s">
        <v>322</v>
      </c>
      <c r="H2" s="167"/>
      <c r="I2" s="167"/>
      <c r="J2" s="96"/>
      <c r="K2" s="149" t="s">
        <v>38</v>
      </c>
      <c r="L2" s="150"/>
      <c r="M2" s="150"/>
      <c r="N2" s="150"/>
      <c r="O2" s="151"/>
      <c r="P2" s="167" t="str">
        <f>G2</f>
        <v>LÜTFEN FİRMANIZIN ADINI GİRİNİZ</v>
      </c>
      <c r="Q2" s="167"/>
      <c r="R2" s="167"/>
      <c r="S2" s="96"/>
      <c r="T2" s="96"/>
      <c r="U2" s="96"/>
      <c r="V2" s="149" t="s">
        <v>38</v>
      </c>
      <c r="W2" s="150"/>
      <c r="X2" s="150"/>
      <c r="Y2" s="150"/>
      <c r="Z2" s="151"/>
      <c r="AA2" s="167" t="str">
        <f>P2</f>
        <v>LÜTFEN FİRMANIZIN ADINI GİRİNİZ</v>
      </c>
      <c r="AB2" s="167"/>
      <c r="AC2" s="167"/>
      <c r="AD2" s="29"/>
      <c r="AE2" s="1"/>
      <c r="AF2" s="1"/>
    </row>
    <row r="3" spans="1:32" ht="15" customHeight="1" x14ac:dyDescent="0.25">
      <c r="A3" s="96"/>
      <c r="B3" s="149" t="s">
        <v>8</v>
      </c>
      <c r="C3" s="150"/>
      <c r="D3" s="150"/>
      <c r="E3" s="150"/>
      <c r="F3" s="151"/>
      <c r="G3" s="167" t="s">
        <v>279</v>
      </c>
      <c r="H3" s="167"/>
      <c r="I3" s="167"/>
      <c r="J3" s="96"/>
      <c r="K3" s="149" t="s">
        <v>8</v>
      </c>
      <c r="L3" s="150"/>
      <c r="M3" s="150"/>
      <c r="N3" s="150"/>
      <c r="O3" s="151"/>
      <c r="P3" s="167" t="str">
        <f>G3</f>
        <v>(±)-11-nor-9-carboxy-delta- 9-THC (0,1mg/ml)</v>
      </c>
      <c r="Q3" s="167"/>
      <c r="R3" s="167"/>
      <c r="S3" s="96"/>
      <c r="T3" s="96"/>
      <c r="U3" s="96"/>
      <c r="V3" s="167" t="s">
        <v>8</v>
      </c>
      <c r="W3" s="167"/>
      <c r="X3" s="167"/>
      <c r="Y3" s="167"/>
      <c r="Z3" s="167"/>
      <c r="AA3" s="167" t="str">
        <f>P3</f>
        <v>(±)-11-nor-9-carboxy-delta- 9-THC (0,1mg/ml)</v>
      </c>
      <c r="AB3" s="167"/>
      <c r="AC3" s="167"/>
      <c r="AD3" s="29"/>
      <c r="AE3" s="1"/>
      <c r="AF3" s="1"/>
    </row>
    <row r="4" spans="1:32" ht="15" customHeight="1" x14ac:dyDescent="0.25">
      <c r="A4" s="96"/>
      <c r="B4" s="149" t="s">
        <v>37</v>
      </c>
      <c r="C4" s="150"/>
      <c r="D4" s="150"/>
      <c r="E4" s="150"/>
      <c r="F4" s="151"/>
      <c r="G4" s="167" t="s">
        <v>50</v>
      </c>
      <c r="H4" s="167"/>
      <c r="I4" s="167"/>
      <c r="J4" s="96"/>
      <c r="K4" s="149" t="s">
        <v>37</v>
      </c>
      <c r="L4" s="150"/>
      <c r="M4" s="150"/>
      <c r="N4" s="150"/>
      <c r="O4" s="151"/>
      <c r="P4" s="167" t="str">
        <f>G4</f>
        <v>Ocak</v>
      </c>
      <c r="Q4" s="167"/>
      <c r="R4" s="167"/>
      <c r="S4" s="96"/>
      <c r="T4" s="96"/>
      <c r="U4" s="96"/>
      <c r="V4" s="167" t="s">
        <v>37</v>
      </c>
      <c r="W4" s="167"/>
      <c r="X4" s="167"/>
      <c r="Y4" s="167"/>
      <c r="Z4" s="167"/>
      <c r="AA4" s="167" t="str">
        <f>P4</f>
        <v>Ocak</v>
      </c>
      <c r="AB4" s="167"/>
      <c r="AC4" s="167"/>
      <c r="AD4" s="29"/>
      <c r="AE4" s="1"/>
      <c r="AF4" s="1"/>
    </row>
    <row r="5" spans="1:32" ht="15" customHeight="1" x14ac:dyDescent="0.25">
      <c r="A5" s="96"/>
      <c r="B5" s="149" t="s">
        <v>67</v>
      </c>
      <c r="C5" s="150"/>
      <c r="D5" s="150"/>
      <c r="E5" s="150"/>
      <c r="F5" s="151"/>
      <c r="G5" s="167">
        <v>2014</v>
      </c>
      <c r="H5" s="167"/>
      <c r="I5" s="167"/>
      <c r="J5" s="96"/>
      <c r="K5" s="149" t="s">
        <v>67</v>
      </c>
      <c r="L5" s="150"/>
      <c r="M5" s="150"/>
      <c r="N5" s="150"/>
      <c r="O5" s="151"/>
      <c r="P5" s="167">
        <f>G5</f>
        <v>2014</v>
      </c>
      <c r="Q5" s="167"/>
      <c r="R5" s="167"/>
      <c r="S5" s="96"/>
      <c r="T5" s="96"/>
      <c r="U5" s="96"/>
      <c r="V5" s="167" t="s">
        <v>67</v>
      </c>
      <c r="W5" s="167"/>
      <c r="X5" s="167"/>
      <c r="Y5" s="167"/>
      <c r="Z5" s="167"/>
      <c r="AA5" s="167">
        <f>P5</f>
        <v>2014</v>
      </c>
      <c r="AB5" s="167"/>
      <c r="AC5" s="167"/>
      <c r="AD5" s="29"/>
      <c r="AE5" s="1"/>
      <c r="AF5" s="1"/>
    </row>
    <row r="6" spans="1:32" s="110" customFormat="1" ht="19.5" customHeight="1" x14ac:dyDescent="0.25">
      <c r="A6" s="141"/>
      <c r="B6" s="142"/>
      <c r="C6" s="141" t="s">
        <v>42</v>
      </c>
      <c r="D6" s="142"/>
      <c r="E6" s="161" t="s">
        <v>43</v>
      </c>
      <c r="F6" s="161"/>
      <c r="G6" s="104" t="s">
        <v>44</v>
      </c>
      <c r="H6" s="103" t="s">
        <v>70</v>
      </c>
      <c r="I6" s="105"/>
      <c r="J6" s="141"/>
      <c r="K6" s="142"/>
      <c r="L6" s="143" t="s">
        <v>42</v>
      </c>
      <c r="M6" s="144"/>
      <c r="N6" s="145" t="s">
        <v>43</v>
      </c>
      <c r="O6" s="146"/>
      <c r="P6" s="106" t="s">
        <v>44</v>
      </c>
      <c r="Q6" s="103" t="s">
        <v>70</v>
      </c>
      <c r="R6" s="105"/>
      <c r="S6" s="107"/>
      <c r="T6" s="107"/>
      <c r="U6" s="141"/>
      <c r="V6" s="142"/>
      <c r="W6" s="143" t="s">
        <v>42</v>
      </c>
      <c r="X6" s="144"/>
      <c r="Y6" s="161" t="s">
        <v>43</v>
      </c>
      <c r="Z6" s="161"/>
      <c r="AA6" s="111" t="s">
        <v>44</v>
      </c>
      <c r="AB6" s="103" t="s">
        <v>70</v>
      </c>
      <c r="AC6" s="105"/>
      <c r="AD6" s="108"/>
      <c r="AE6" s="109"/>
      <c r="AF6" s="109"/>
    </row>
    <row r="7" spans="1:32" ht="15" customHeight="1" x14ac:dyDescent="0.25">
      <c r="A7" s="147" t="s">
        <v>39</v>
      </c>
      <c r="B7" s="148"/>
      <c r="C7" s="162"/>
      <c r="D7" s="163"/>
      <c r="E7" s="164">
        <f>SUM(I37,I24)</f>
        <v>0</v>
      </c>
      <c r="F7" s="164"/>
      <c r="G7" s="23">
        <f>SUM(G51,H52,I60,H71)</f>
        <v>0</v>
      </c>
      <c r="H7" s="24">
        <f>SUM(C7,E7)-G7</f>
        <v>0</v>
      </c>
      <c r="I7" s="98" t="s">
        <v>323</v>
      </c>
      <c r="J7" s="147" t="s">
        <v>39</v>
      </c>
      <c r="K7" s="148"/>
      <c r="L7" s="162">
        <f>C7</f>
        <v>0</v>
      </c>
      <c r="M7" s="163"/>
      <c r="N7" s="165">
        <f>E7</f>
        <v>0</v>
      </c>
      <c r="O7" s="166"/>
      <c r="P7" s="23">
        <f t="shared" ref="P7:Q10" si="0">G7</f>
        <v>0</v>
      </c>
      <c r="Q7" s="24">
        <f t="shared" si="0"/>
        <v>0</v>
      </c>
      <c r="R7" s="98" t="s">
        <v>323</v>
      </c>
      <c r="S7" s="96"/>
      <c r="T7" s="96"/>
      <c r="U7" s="147" t="s">
        <v>39</v>
      </c>
      <c r="V7" s="148"/>
      <c r="W7" s="162">
        <f>L7</f>
        <v>0</v>
      </c>
      <c r="X7" s="163"/>
      <c r="Y7" s="165">
        <f>N7</f>
        <v>0</v>
      </c>
      <c r="Z7" s="166"/>
      <c r="AA7" s="23">
        <f t="shared" ref="AA7:AB10" si="1">P7</f>
        <v>0</v>
      </c>
      <c r="AB7" s="24">
        <f t="shared" si="1"/>
        <v>0</v>
      </c>
      <c r="AC7" s="98" t="s">
        <v>323</v>
      </c>
      <c r="AD7" s="29"/>
      <c r="AE7" s="1"/>
      <c r="AF7" s="1"/>
    </row>
    <row r="8" spans="1:32" ht="15" customHeight="1" x14ac:dyDescent="0.25">
      <c r="A8" s="156" t="s">
        <v>41</v>
      </c>
      <c r="B8" s="157"/>
      <c r="C8" s="158"/>
      <c r="D8" s="159"/>
      <c r="E8" s="160">
        <f>SUM(T24,T37)</f>
        <v>0</v>
      </c>
      <c r="F8" s="160"/>
      <c r="G8" s="25">
        <f>SUM(T51,T65)</f>
        <v>0</v>
      </c>
      <c r="H8" s="26">
        <f>SUM(C8,E8)-G8</f>
        <v>0</v>
      </c>
      <c r="I8" s="98" t="s">
        <v>323</v>
      </c>
      <c r="J8" s="156" t="s">
        <v>41</v>
      </c>
      <c r="K8" s="157"/>
      <c r="L8" s="158">
        <f>C8</f>
        <v>0</v>
      </c>
      <c r="M8" s="159"/>
      <c r="N8" s="243">
        <f>E8</f>
        <v>0</v>
      </c>
      <c r="O8" s="244"/>
      <c r="P8" s="25">
        <f t="shared" si="0"/>
        <v>0</v>
      </c>
      <c r="Q8" s="26">
        <f t="shared" si="0"/>
        <v>0</v>
      </c>
      <c r="R8" s="98" t="s">
        <v>323</v>
      </c>
      <c r="S8" s="96"/>
      <c r="T8" s="96"/>
      <c r="U8" s="156" t="s">
        <v>41</v>
      </c>
      <c r="V8" s="157"/>
      <c r="W8" s="158">
        <f>L8</f>
        <v>0</v>
      </c>
      <c r="X8" s="159"/>
      <c r="Y8" s="243">
        <f>N8</f>
        <v>0</v>
      </c>
      <c r="Z8" s="244"/>
      <c r="AA8" s="25">
        <f t="shared" si="1"/>
        <v>0</v>
      </c>
      <c r="AB8" s="26">
        <f t="shared" si="1"/>
        <v>0</v>
      </c>
      <c r="AC8" s="98" t="s">
        <v>323</v>
      </c>
      <c r="AD8" s="29"/>
      <c r="AE8" s="1"/>
      <c r="AF8" s="1"/>
    </row>
    <row r="9" spans="1:32" ht="15" customHeight="1" x14ac:dyDescent="0.25">
      <c r="A9" s="171" t="s">
        <v>40</v>
      </c>
      <c r="B9" s="172"/>
      <c r="C9" s="173"/>
      <c r="D9" s="174"/>
      <c r="E9" s="175">
        <f>SUM(AC24,AC37)</f>
        <v>0</v>
      </c>
      <c r="F9" s="175"/>
      <c r="G9" s="27">
        <f>AC51+AC65</f>
        <v>0</v>
      </c>
      <c r="H9" s="28">
        <f>C9+E9-G9</f>
        <v>0</v>
      </c>
      <c r="I9" s="98" t="s">
        <v>323</v>
      </c>
      <c r="J9" s="171" t="s">
        <v>40</v>
      </c>
      <c r="K9" s="172"/>
      <c r="L9" s="173">
        <f>C9</f>
        <v>0</v>
      </c>
      <c r="M9" s="174"/>
      <c r="N9" s="180">
        <f>E9</f>
        <v>0</v>
      </c>
      <c r="O9" s="181"/>
      <c r="P9" s="27">
        <f t="shared" si="0"/>
        <v>0</v>
      </c>
      <c r="Q9" s="28">
        <f t="shared" si="0"/>
        <v>0</v>
      </c>
      <c r="R9" s="98" t="s">
        <v>323</v>
      </c>
      <c r="S9" s="96"/>
      <c r="T9" s="96"/>
      <c r="U9" s="171" t="s">
        <v>40</v>
      </c>
      <c r="V9" s="172"/>
      <c r="W9" s="173">
        <f>L9</f>
        <v>0</v>
      </c>
      <c r="X9" s="174"/>
      <c r="Y9" s="180">
        <f>N9</f>
        <v>0</v>
      </c>
      <c r="Z9" s="181"/>
      <c r="AA9" s="27">
        <f t="shared" si="1"/>
        <v>0</v>
      </c>
      <c r="AB9" s="28">
        <f t="shared" si="1"/>
        <v>0</v>
      </c>
      <c r="AC9" s="98" t="s">
        <v>323</v>
      </c>
      <c r="AD9" s="29"/>
      <c r="AE9" s="1"/>
      <c r="AF9" s="1"/>
    </row>
    <row r="10" spans="1:32" ht="15" customHeight="1" x14ac:dyDescent="0.25">
      <c r="A10" s="167" t="s">
        <v>48</v>
      </c>
      <c r="B10" s="167"/>
      <c r="C10" s="168">
        <f>C7+C8+C9</f>
        <v>0</v>
      </c>
      <c r="D10" s="169"/>
      <c r="E10" s="170">
        <f>SUM(E7:E9)</f>
        <v>0</v>
      </c>
      <c r="F10" s="170"/>
      <c r="G10" s="95">
        <f>SUM(G7:G9)</f>
        <v>0</v>
      </c>
      <c r="H10" s="95">
        <f>SUM(H7:H9)</f>
        <v>0</v>
      </c>
      <c r="I10" s="98" t="s">
        <v>323</v>
      </c>
      <c r="J10" s="149" t="s">
        <v>48</v>
      </c>
      <c r="K10" s="151"/>
      <c r="L10" s="168">
        <f>C10</f>
        <v>0</v>
      </c>
      <c r="M10" s="169"/>
      <c r="N10" s="168">
        <f>E10</f>
        <v>0</v>
      </c>
      <c r="O10" s="169"/>
      <c r="P10" s="95">
        <f t="shared" si="0"/>
        <v>0</v>
      </c>
      <c r="Q10" s="95">
        <f t="shared" si="0"/>
        <v>0</v>
      </c>
      <c r="R10" s="98" t="s">
        <v>323</v>
      </c>
      <c r="S10" s="96"/>
      <c r="T10" s="96"/>
      <c r="U10" s="167" t="s">
        <v>48</v>
      </c>
      <c r="V10" s="167"/>
      <c r="W10" s="168">
        <f>L10</f>
        <v>0</v>
      </c>
      <c r="X10" s="169"/>
      <c r="Y10" s="168">
        <f>N10</f>
        <v>0</v>
      </c>
      <c r="Z10" s="169"/>
      <c r="AA10" s="95">
        <f t="shared" si="1"/>
        <v>0</v>
      </c>
      <c r="AB10" s="95">
        <f t="shared" si="1"/>
        <v>0</v>
      </c>
      <c r="AC10" s="98" t="s">
        <v>323</v>
      </c>
      <c r="AD10" s="29"/>
      <c r="AE10" s="1"/>
      <c r="AF10" s="1"/>
    </row>
    <row r="11" spans="1:32" x14ac:dyDescent="0.25">
      <c r="A11" s="152" t="s">
        <v>33</v>
      </c>
      <c r="B11" s="152"/>
      <c r="C11" s="152"/>
      <c r="D11" s="152"/>
      <c r="E11" s="152"/>
      <c r="F11" s="152"/>
      <c r="G11" s="152"/>
      <c r="H11" s="152"/>
      <c r="I11" s="152"/>
      <c r="J11" s="153" t="s">
        <v>22</v>
      </c>
      <c r="K11" s="154"/>
      <c r="L11" s="154"/>
      <c r="M11" s="154"/>
      <c r="N11" s="154"/>
      <c r="O11" s="154"/>
      <c r="P11" s="154"/>
      <c r="Q11" s="154"/>
      <c r="R11" s="154"/>
      <c r="S11" s="154"/>
      <c r="T11" s="155"/>
      <c r="U11" s="177" t="s">
        <v>27</v>
      </c>
      <c r="V11" s="178"/>
      <c r="W11" s="178"/>
      <c r="X11" s="178"/>
      <c r="Y11" s="178"/>
      <c r="Z11" s="178"/>
      <c r="AA11" s="178"/>
      <c r="AB11" s="178"/>
      <c r="AC11" s="179"/>
      <c r="AD11" s="29"/>
      <c r="AE11" s="1"/>
      <c r="AF11" s="1"/>
    </row>
    <row r="12" spans="1:32" x14ac:dyDescent="0.25">
      <c r="A12" s="176" t="s">
        <v>18</v>
      </c>
      <c r="B12" s="176"/>
      <c r="C12" s="176"/>
      <c r="D12" s="176"/>
      <c r="E12" s="176"/>
      <c r="F12" s="176"/>
      <c r="G12" s="176"/>
      <c r="H12" s="176"/>
      <c r="I12" s="176"/>
      <c r="J12" s="194" t="s">
        <v>394</v>
      </c>
      <c r="K12" s="195"/>
      <c r="L12" s="195"/>
      <c r="M12" s="195"/>
      <c r="N12" s="195"/>
      <c r="O12" s="195"/>
      <c r="P12" s="195"/>
      <c r="Q12" s="195"/>
      <c r="R12" s="195"/>
      <c r="S12" s="195"/>
      <c r="T12" s="196"/>
      <c r="U12" s="197" t="s">
        <v>11</v>
      </c>
      <c r="V12" s="198"/>
      <c r="W12" s="198"/>
      <c r="X12" s="198"/>
      <c r="Y12" s="198"/>
      <c r="Z12" s="198"/>
      <c r="AA12" s="198"/>
      <c r="AB12" s="198"/>
      <c r="AC12" s="199"/>
      <c r="AD12" s="29"/>
      <c r="AE12" s="1"/>
      <c r="AF12" s="1"/>
    </row>
    <row r="13" spans="1:32" ht="27" customHeight="1" x14ac:dyDescent="0.25">
      <c r="A13" s="30"/>
      <c r="B13" s="182" t="s">
        <v>13</v>
      </c>
      <c r="C13" s="183"/>
      <c r="D13" s="183"/>
      <c r="E13" s="184"/>
      <c r="F13" s="31" t="s">
        <v>14</v>
      </c>
      <c r="G13" s="31" t="s">
        <v>15</v>
      </c>
      <c r="H13" s="31" t="s">
        <v>16</v>
      </c>
      <c r="I13" s="31" t="s">
        <v>17</v>
      </c>
      <c r="J13" s="9"/>
      <c r="K13" s="185" t="s">
        <v>395</v>
      </c>
      <c r="L13" s="185"/>
      <c r="M13" s="185"/>
      <c r="N13" s="185"/>
      <c r="O13" s="10" t="s">
        <v>14</v>
      </c>
      <c r="P13" s="10" t="s">
        <v>15</v>
      </c>
      <c r="Q13" s="131" t="s">
        <v>397</v>
      </c>
      <c r="R13" s="43" t="s">
        <v>396</v>
      </c>
      <c r="S13" s="10" t="s">
        <v>398</v>
      </c>
      <c r="T13" s="132" t="s">
        <v>399</v>
      </c>
      <c r="U13" s="34"/>
      <c r="V13" s="186" t="s">
        <v>13</v>
      </c>
      <c r="W13" s="187"/>
      <c r="X13" s="187"/>
      <c r="Y13" s="188"/>
      <c r="Z13" s="32" t="s">
        <v>14</v>
      </c>
      <c r="AA13" s="32" t="s">
        <v>15</v>
      </c>
      <c r="AB13" s="32" t="s">
        <v>16</v>
      </c>
      <c r="AC13" s="32" t="s">
        <v>17</v>
      </c>
      <c r="AD13" s="29"/>
      <c r="AE13" s="1"/>
      <c r="AF13" s="1"/>
    </row>
    <row r="14" spans="1:32" x14ac:dyDescent="0.25">
      <c r="A14" s="3">
        <v>1</v>
      </c>
      <c r="B14" s="189"/>
      <c r="C14" s="189"/>
      <c r="D14" s="189"/>
      <c r="E14" s="189"/>
      <c r="F14" s="59"/>
      <c r="G14" s="60"/>
      <c r="H14" s="61"/>
      <c r="I14" s="60"/>
      <c r="J14" s="9">
        <v>1</v>
      </c>
      <c r="K14" s="190"/>
      <c r="L14" s="191"/>
      <c r="M14" s="191"/>
      <c r="N14" s="192"/>
      <c r="O14" s="55"/>
      <c r="P14" s="50"/>
      <c r="Q14" s="55"/>
      <c r="R14" s="50"/>
      <c r="S14" s="49"/>
      <c r="T14" s="51">
        <f>R14*S14</f>
        <v>0</v>
      </c>
      <c r="U14" s="34">
        <v>1</v>
      </c>
      <c r="V14" s="193"/>
      <c r="W14" s="193"/>
      <c r="X14" s="193"/>
      <c r="Y14" s="193"/>
      <c r="Z14" s="85"/>
      <c r="AA14" s="88"/>
      <c r="AB14" s="85"/>
      <c r="AC14" s="88"/>
      <c r="AD14" s="29"/>
      <c r="AE14" s="1"/>
      <c r="AF14" s="1"/>
    </row>
    <row r="15" spans="1:32" x14ac:dyDescent="0.25">
      <c r="A15" s="3">
        <v>2</v>
      </c>
      <c r="B15" s="189"/>
      <c r="C15" s="189"/>
      <c r="D15" s="189"/>
      <c r="E15" s="189"/>
      <c r="F15" s="59"/>
      <c r="G15" s="60"/>
      <c r="H15" s="61"/>
      <c r="I15" s="60"/>
      <c r="J15" s="9">
        <v>2</v>
      </c>
      <c r="K15" s="190"/>
      <c r="L15" s="191"/>
      <c r="M15" s="191"/>
      <c r="N15" s="192"/>
      <c r="O15" s="55"/>
      <c r="P15" s="50"/>
      <c r="Q15" s="55"/>
      <c r="R15" s="50"/>
      <c r="S15" s="49"/>
      <c r="T15" s="51">
        <f t="shared" ref="T15:T23" si="2">R15*S15</f>
        <v>0</v>
      </c>
      <c r="U15" s="34">
        <v>2</v>
      </c>
      <c r="V15" s="193"/>
      <c r="W15" s="193"/>
      <c r="X15" s="193"/>
      <c r="Y15" s="193"/>
      <c r="Z15" s="85"/>
      <c r="AA15" s="88"/>
      <c r="AB15" s="85"/>
      <c r="AC15" s="88"/>
      <c r="AD15" s="29"/>
      <c r="AE15" s="1"/>
      <c r="AF15" s="1"/>
    </row>
    <row r="16" spans="1:32" x14ac:dyDescent="0.25">
      <c r="A16" s="3">
        <v>3</v>
      </c>
      <c r="B16" s="189"/>
      <c r="C16" s="189"/>
      <c r="D16" s="189"/>
      <c r="E16" s="189"/>
      <c r="F16" s="61"/>
      <c r="G16" s="60"/>
      <c r="H16" s="61"/>
      <c r="I16" s="60"/>
      <c r="J16" s="9">
        <v>3</v>
      </c>
      <c r="K16" s="190"/>
      <c r="L16" s="191"/>
      <c r="M16" s="191"/>
      <c r="N16" s="192"/>
      <c r="O16" s="48"/>
      <c r="P16" s="50"/>
      <c r="Q16" s="48"/>
      <c r="R16" s="50"/>
      <c r="S16" s="49"/>
      <c r="T16" s="51">
        <f t="shared" si="2"/>
        <v>0</v>
      </c>
      <c r="U16" s="34">
        <v>3</v>
      </c>
      <c r="V16" s="193"/>
      <c r="W16" s="193"/>
      <c r="X16" s="193"/>
      <c r="Y16" s="193"/>
      <c r="Z16" s="83"/>
      <c r="AA16" s="88"/>
      <c r="AB16" s="83"/>
      <c r="AC16" s="88"/>
      <c r="AD16" s="29"/>
      <c r="AE16" s="1"/>
      <c r="AF16" s="1"/>
    </row>
    <row r="17" spans="1:32" x14ac:dyDescent="0.25">
      <c r="A17" s="3">
        <v>4</v>
      </c>
      <c r="B17" s="189"/>
      <c r="C17" s="189"/>
      <c r="D17" s="189"/>
      <c r="E17" s="189"/>
      <c r="F17" s="61"/>
      <c r="G17" s="60"/>
      <c r="H17" s="59"/>
      <c r="I17" s="60"/>
      <c r="J17" s="9">
        <v>4</v>
      </c>
      <c r="K17" s="190"/>
      <c r="L17" s="191"/>
      <c r="M17" s="191"/>
      <c r="N17" s="192"/>
      <c r="O17" s="48"/>
      <c r="P17" s="50"/>
      <c r="Q17" s="48"/>
      <c r="R17" s="50"/>
      <c r="S17" s="49"/>
      <c r="T17" s="51">
        <f>R17*S17</f>
        <v>0</v>
      </c>
      <c r="U17" s="34">
        <v>4</v>
      </c>
      <c r="V17" s="193"/>
      <c r="W17" s="193"/>
      <c r="X17" s="193"/>
      <c r="Y17" s="193"/>
      <c r="Z17" s="83"/>
      <c r="AA17" s="88"/>
      <c r="AB17" s="83"/>
      <c r="AC17" s="88"/>
      <c r="AD17" s="29"/>
      <c r="AE17" s="1"/>
      <c r="AF17" s="1"/>
    </row>
    <row r="18" spans="1:32" x14ac:dyDescent="0.25">
      <c r="A18" s="3">
        <v>5</v>
      </c>
      <c r="B18" s="189"/>
      <c r="C18" s="189"/>
      <c r="D18" s="189"/>
      <c r="E18" s="189"/>
      <c r="F18" s="59"/>
      <c r="G18" s="60"/>
      <c r="H18" s="59"/>
      <c r="I18" s="60"/>
      <c r="J18" s="9">
        <v>5</v>
      </c>
      <c r="K18" s="190"/>
      <c r="L18" s="191"/>
      <c r="M18" s="191"/>
      <c r="N18" s="192"/>
      <c r="O18" s="55"/>
      <c r="P18" s="50"/>
      <c r="Q18" s="55"/>
      <c r="R18" s="50"/>
      <c r="S18" s="49"/>
      <c r="T18" s="51">
        <f t="shared" si="2"/>
        <v>0</v>
      </c>
      <c r="U18" s="34">
        <v>5</v>
      </c>
      <c r="V18" s="193"/>
      <c r="W18" s="193"/>
      <c r="X18" s="193"/>
      <c r="Y18" s="193"/>
      <c r="Z18" s="83"/>
      <c r="AA18" s="88"/>
      <c r="AB18" s="83"/>
      <c r="AC18" s="88"/>
      <c r="AD18" s="29"/>
      <c r="AE18" s="1"/>
      <c r="AF18" s="1"/>
    </row>
    <row r="19" spans="1:32" x14ac:dyDescent="0.25">
      <c r="A19" s="3">
        <v>6</v>
      </c>
      <c r="B19" s="189"/>
      <c r="C19" s="189"/>
      <c r="D19" s="189"/>
      <c r="E19" s="189"/>
      <c r="F19" s="61"/>
      <c r="G19" s="60"/>
      <c r="H19" s="61"/>
      <c r="I19" s="60"/>
      <c r="J19" s="9">
        <v>6</v>
      </c>
      <c r="K19" s="190"/>
      <c r="L19" s="191"/>
      <c r="M19" s="191"/>
      <c r="N19" s="192"/>
      <c r="O19" s="48"/>
      <c r="P19" s="50"/>
      <c r="Q19" s="48"/>
      <c r="R19" s="50"/>
      <c r="S19" s="49"/>
      <c r="T19" s="51">
        <f t="shared" si="2"/>
        <v>0</v>
      </c>
      <c r="U19" s="34">
        <v>6</v>
      </c>
      <c r="V19" s="193"/>
      <c r="W19" s="193"/>
      <c r="X19" s="193"/>
      <c r="Y19" s="193"/>
      <c r="Z19" s="83"/>
      <c r="AA19" s="88"/>
      <c r="AB19" s="83"/>
      <c r="AC19" s="88"/>
      <c r="AD19" s="29"/>
      <c r="AE19" s="1"/>
      <c r="AF19" s="1"/>
    </row>
    <row r="20" spans="1:32" x14ac:dyDescent="0.25">
      <c r="A20" s="3">
        <v>7</v>
      </c>
      <c r="B20" s="189"/>
      <c r="C20" s="189"/>
      <c r="D20" s="189"/>
      <c r="E20" s="189"/>
      <c r="F20" s="61"/>
      <c r="G20" s="60"/>
      <c r="H20" s="61"/>
      <c r="I20" s="60"/>
      <c r="J20" s="9">
        <v>7</v>
      </c>
      <c r="K20" s="190"/>
      <c r="L20" s="191"/>
      <c r="M20" s="191"/>
      <c r="N20" s="192"/>
      <c r="O20" s="48"/>
      <c r="P20" s="50"/>
      <c r="Q20" s="48"/>
      <c r="R20" s="50"/>
      <c r="S20" s="49"/>
      <c r="T20" s="51">
        <f t="shared" si="2"/>
        <v>0</v>
      </c>
      <c r="U20" s="34">
        <v>7</v>
      </c>
      <c r="V20" s="193"/>
      <c r="W20" s="193"/>
      <c r="X20" s="193"/>
      <c r="Y20" s="193"/>
      <c r="Z20" s="83"/>
      <c r="AA20" s="88"/>
      <c r="AB20" s="83"/>
      <c r="AC20" s="88"/>
      <c r="AD20" s="29"/>
      <c r="AE20" s="1"/>
      <c r="AF20" s="1"/>
    </row>
    <row r="21" spans="1:32" x14ac:dyDescent="0.25">
      <c r="A21" s="3">
        <v>8</v>
      </c>
      <c r="B21" s="189"/>
      <c r="C21" s="189"/>
      <c r="D21" s="189"/>
      <c r="E21" s="189"/>
      <c r="F21" s="61"/>
      <c r="G21" s="60"/>
      <c r="H21" s="61"/>
      <c r="I21" s="60"/>
      <c r="J21" s="9">
        <v>8</v>
      </c>
      <c r="K21" s="190"/>
      <c r="L21" s="191"/>
      <c r="M21" s="191"/>
      <c r="N21" s="192"/>
      <c r="O21" s="48"/>
      <c r="P21" s="50"/>
      <c r="Q21" s="48"/>
      <c r="R21" s="50"/>
      <c r="S21" s="49"/>
      <c r="T21" s="51">
        <f t="shared" si="2"/>
        <v>0</v>
      </c>
      <c r="U21" s="34">
        <v>8</v>
      </c>
      <c r="V21" s="193"/>
      <c r="W21" s="193"/>
      <c r="X21" s="193"/>
      <c r="Y21" s="193"/>
      <c r="Z21" s="83"/>
      <c r="AA21" s="88"/>
      <c r="AB21" s="83"/>
      <c r="AC21" s="88"/>
      <c r="AD21" s="29"/>
      <c r="AE21" s="1"/>
      <c r="AF21" s="1"/>
    </row>
    <row r="22" spans="1:32" x14ac:dyDescent="0.25">
      <c r="A22" s="3">
        <v>9</v>
      </c>
      <c r="B22" s="189"/>
      <c r="C22" s="189"/>
      <c r="D22" s="189"/>
      <c r="E22" s="189"/>
      <c r="F22" s="61"/>
      <c r="G22" s="60"/>
      <c r="H22" s="61"/>
      <c r="I22" s="60"/>
      <c r="J22" s="9">
        <v>9</v>
      </c>
      <c r="K22" s="190"/>
      <c r="L22" s="191"/>
      <c r="M22" s="191"/>
      <c r="N22" s="192"/>
      <c r="O22" s="48"/>
      <c r="P22" s="50"/>
      <c r="Q22" s="48"/>
      <c r="R22" s="50"/>
      <c r="S22" s="49"/>
      <c r="T22" s="51">
        <f t="shared" si="2"/>
        <v>0</v>
      </c>
      <c r="U22" s="34">
        <v>9</v>
      </c>
      <c r="V22" s="193"/>
      <c r="W22" s="193"/>
      <c r="X22" s="193"/>
      <c r="Y22" s="193"/>
      <c r="Z22" s="83"/>
      <c r="AA22" s="88"/>
      <c r="AB22" s="83"/>
      <c r="AC22" s="88"/>
      <c r="AD22" s="29"/>
      <c r="AE22" s="1"/>
      <c r="AF22" s="1"/>
    </row>
    <row r="23" spans="1:32" x14ac:dyDescent="0.25">
      <c r="A23" s="3">
        <v>10</v>
      </c>
      <c r="B23" s="189"/>
      <c r="C23" s="189"/>
      <c r="D23" s="189"/>
      <c r="E23" s="189"/>
      <c r="F23" s="61"/>
      <c r="G23" s="60"/>
      <c r="H23" s="61"/>
      <c r="I23" s="60"/>
      <c r="J23" s="9">
        <v>10</v>
      </c>
      <c r="K23" s="190"/>
      <c r="L23" s="191"/>
      <c r="M23" s="191"/>
      <c r="N23" s="192"/>
      <c r="O23" s="48"/>
      <c r="P23" s="50"/>
      <c r="Q23" s="48"/>
      <c r="R23" s="50"/>
      <c r="S23" s="49"/>
      <c r="T23" s="51">
        <f t="shared" si="2"/>
        <v>0</v>
      </c>
      <c r="U23" s="34">
        <v>10</v>
      </c>
      <c r="V23" s="193"/>
      <c r="W23" s="193"/>
      <c r="X23" s="193"/>
      <c r="Y23" s="193"/>
      <c r="Z23" s="83"/>
      <c r="AA23" s="88"/>
      <c r="AB23" s="83"/>
      <c r="AC23" s="88"/>
      <c r="AD23" s="29"/>
      <c r="AE23" s="1"/>
      <c r="AF23" s="1"/>
    </row>
    <row r="24" spans="1:32" x14ac:dyDescent="0.25">
      <c r="A24" s="5"/>
      <c r="B24" s="62"/>
      <c r="C24" s="62"/>
      <c r="D24" s="62"/>
      <c r="E24" s="62"/>
      <c r="F24" s="200" t="s">
        <v>32</v>
      </c>
      <c r="G24" s="200"/>
      <c r="H24" s="200"/>
      <c r="I24" s="63">
        <f>SUM(I14:I23)</f>
        <v>0</v>
      </c>
      <c r="J24" s="11"/>
      <c r="K24" s="56"/>
      <c r="L24" s="56"/>
      <c r="M24" s="56"/>
      <c r="N24" s="56"/>
      <c r="O24" s="57"/>
      <c r="P24" s="57"/>
      <c r="Q24" s="57"/>
      <c r="R24" s="201" t="s">
        <v>23</v>
      </c>
      <c r="S24" s="201"/>
      <c r="T24" s="58">
        <f>SUM(T14:T23)</f>
        <v>0</v>
      </c>
      <c r="U24" s="19"/>
      <c r="V24" s="86"/>
      <c r="W24" s="86"/>
      <c r="X24" s="86"/>
      <c r="Y24" s="86"/>
      <c r="Z24" s="210" t="s">
        <v>28</v>
      </c>
      <c r="AA24" s="210"/>
      <c r="AB24" s="210"/>
      <c r="AC24" s="89">
        <f>SUM(AC14:AC23)</f>
        <v>0</v>
      </c>
      <c r="AD24" s="29"/>
      <c r="AE24" s="1"/>
      <c r="AF24" s="1"/>
    </row>
    <row r="25" spans="1:32" x14ac:dyDescent="0.25">
      <c r="A25" s="215" t="s">
        <v>72</v>
      </c>
      <c r="B25" s="215"/>
      <c r="C25" s="215"/>
      <c r="D25" s="215"/>
      <c r="E25" s="215"/>
      <c r="F25" s="215"/>
      <c r="G25" s="215"/>
      <c r="H25" s="215"/>
      <c r="I25" s="215"/>
      <c r="J25" s="216" t="s">
        <v>45</v>
      </c>
      <c r="K25" s="216"/>
      <c r="L25" s="216"/>
      <c r="M25" s="216"/>
      <c r="N25" s="216"/>
      <c r="O25" s="216"/>
      <c r="P25" s="216"/>
      <c r="Q25" s="216"/>
      <c r="R25" s="216"/>
      <c r="S25" s="216"/>
      <c r="T25" s="216"/>
      <c r="U25" s="202" t="s">
        <v>331</v>
      </c>
      <c r="V25" s="202"/>
      <c r="W25" s="202"/>
      <c r="X25" s="202"/>
      <c r="Y25" s="202"/>
      <c r="Z25" s="202"/>
      <c r="AA25" s="202"/>
      <c r="AB25" s="202"/>
      <c r="AC25" s="202"/>
      <c r="AD25" s="29"/>
      <c r="AE25" s="1"/>
      <c r="AF25" s="1"/>
    </row>
    <row r="26" spans="1:32" ht="30.75" customHeight="1" x14ac:dyDescent="0.25">
      <c r="A26" s="3"/>
      <c r="B26" s="217" t="s">
        <v>386</v>
      </c>
      <c r="C26" s="218"/>
      <c r="D26" s="218"/>
      <c r="E26" s="218"/>
      <c r="F26" s="218"/>
      <c r="G26" s="219"/>
      <c r="H26" s="38" t="s">
        <v>20</v>
      </c>
      <c r="I26" s="38" t="s">
        <v>69</v>
      </c>
      <c r="J26" s="9"/>
      <c r="K26" s="220" t="s">
        <v>0</v>
      </c>
      <c r="L26" s="221"/>
      <c r="M26" s="221"/>
      <c r="N26" s="221"/>
      <c r="O26" s="221"/>
      <c r="P26" s="222"/>
      <c r="Q26" s="10" t="s">
        <v>4</v>
      </c>
      <c r="R26" s="43" t="s">
        <v>3</v>
      </c>
      <c r="S26" s="10" t="s">
        <v>1</v>
      </c>
      <c r="T26" s="43" t="s">
        <v>2</v>
      </c>
      <c r="U26" s="36"/>
      <c r="V26" s="203" t="s">
        <v>386</v>
      </c>
      <c r="W26" s="204"/>
      <c r="X26" s="204"/>
      <c r="Y26" s="204"/>
      <c r="Z26" s="204"/>
      <c r="AA26" s="205"/>
      <c r="AB26" s="37" t="s">
        <v>20</v>
      </c>
      <c r="AC26" s="37" t="s">
        <v>69</v>
      </c>
      <c r="AD26" s="29"/>
      <c r="AE26" s="1"/>
      <c r="AF26" s="1"/>
    </row>
    <row r="27" spans="1:32" x14ac:dyDescent="0.25">
      <c r="A27" s="3">
        <v>1</v>
      </c>
      <c r="B27" s="212"/>
      <c r="C27" s="213"/>
      <c r="D27" s="213"/>
      <c r="E27" s="213"/>
      <c r="F27" s="213"/>
      <c r="G27" s="214"/>
      <c r="H27" s="61"/>
      <c r="I27" s="60"/>
      <c r="J27" s="9">
        <v>1</v>
      </c>
      <c r="K27" s="190">
        <f>B41</f>
        <v>0</v>
      </c>
      <c r="L27" s="191"/>
      <c r="M27" s="191"/>
      <c r="N27" s="191"/>
      <c r="O27" s="191"/>
      <c r="P27" s="192"/>
      <c r="Q27" s="48">
        <f t="shared" ref="Q27:Q36" si="3">D41</f>
        <v>0</v>
      </c>
      <c r="R27" s="49">
        <f t="shared" ref="R27:R36" si="4">E41</f>
        <v>0</v>
      </c>
      <c r="S27" s="50">
        <f t="shared" ref="S27:S36" si="5">F41</f>
        <v>0</v>
      </c>
      <c r="T27" s="51">
        <f t="shared" ref="T27:T36" si="6">G41</f>
        <v>0</v>
      </c>
      <c r="U27" s="36">
        <v>1</v>
      </c>
      <c r="V27" s="206"/>
      <c r="W27" s="207"/>
      <c r="X27" s="207"/>
      <c r="Y27" s="207"/>
      <c r="Z27" s="207"/>
      <c r="AA27" s="208"/>
      <c r="AB27" s="83"/>
      <c r="AC27" s="84"/>
      <c r="AD27" s="29"/>
      <c r="AE27" s="1"/>
      <c r="AF27" s="1"/>
    </row>
    <row r="28" spans="1:32" x14ac:dyDescent="0.25">
      <c r="A28" s="3">
        <v>2</v>
      </c>
      <c r="B28" s="211"/>
      <c r="C28" s="211"/>
      <c r="D28" s="211"/>
      <c r="E28" s="211"/>
      <c r="F28" s="211"/>
      <c r="G28" s="211"/>
      <c r="H28" s="61"/>
      <c r="I28" s="60"/>
      <c r="J28" s="9">
        <v>2</v>
      </c>
      <c r="K28" s="190">
        <f t="shared" ref="K28:K36" si="7">B42</f>
        <v>0</v>
      </c>
      <c r="L28" s="191"/>
      <c r="M28" s="191"/>
      <c r="N28" s="191"/>
      <c r="O28" s="191"/>
      <c r="P28" s="192"/>
      <c r="Q28" s="48">
        <f t="shared" si="3"/>
        <v>0</v>
      </c>
      <c r="R28" s="49">
        <f t="shared" si="4"/>
        <v>0</v>
      </c>
      <c r="S28" s="50">
        <f t="shared" si="5"/>
        <v>0</v>
      </c>
      <c r="T28" s="51">
        <f t="shared" si="6"/>
        <v>0</v>
      </c>
      <c r="U28" s="36">
        <v>2</v>
      </c>
      <c r="V28" s="209"/>
      <c r="W28" s="209"/>
      <c r="X28" s="209"/>
      <c r="Y28" s="209"/>
      <c r="Z28" s="209"/>
      <c r="AA28" s="209"/>
      <c r="AB28" s="85"/>
      <c r="AC28" s="84"/>
      <c r="AD28" s="29"/>
      <c r="AE28" s="1"/>
      <c r="AF28" s="1"/>
    </row>
    <row r="29" spans="1:32" x14ac:dyDescent="0.25">
      <c r="A29" s="3">
        <v>3</v>
      </c>
      <c r="B29" s="211"/>
      <c r="C29" s="211"/>
      <c r="D29" s="211"/>
      <c r="E29" s="211"/>
      <c r="F29" s="211"/>
      <c r="G29" s="211"/>
      <c r="H29" s="59"/>
      <c r="I29" s="60"/>
      <c r="J29" s="9">
        <v>3</v>
      </c>
      <c r="K29" s="190">
        <f t="shared" si="7"/>
        <v>0</v>
      </c>
      <c r="L29" s="191"/>
      <c r="M29" s="191"/>
      <c r="N29" s="191"/>
      <c r="O29" s="191"/>
      <c r="P29" s="192"/>
      <c r="Q29" s="48">
        <f t="shared" si="3"/>
        <v>0</v>
      </c>
      <c r="R29" s="49">
        <f t="shared" si="4"/>
        <v>0</v>
      </c>
      <c r="S29" s="50">
        <f t="shared" si="5"/>
        <v>0</v>
      </c>
      <c r="T29" s="51">
        <f t="shared" si="6"/>
        <v>0</v>
      </c>
      <c r="U29" s="36">
        <v>3</v>
      </c>
      <c r="V29" s="209"/>
      <c r="W29" s="209"/>
      <c r="X29" s="209"/>
      <c r="Y29" s="209"/>
      <c r="Z29" s="209"/>
      <c r="AA29" s="209"/>
      <c r="AB29" s="85"/>
      <c r="AC29" s="84"/>
      <c r="AD29" s="29"/>
      <c r="AE29" s="1"/>
      <c r="AF29" s="1"/>
    </row>
    <row r="30" spans="1:32" x14ac:dyDescent="0.25">
      <c r="A30" s="3">
        <v>4</v>
      </c>
      <c r="B30" s="211"/>
      <c r="C30" s="211"/>
      <c r="D30" s="211"/>
      <c r="E30" s="211"/>
      <c r="F30" s="211"/>
      <c r="G30" s="211"/>
      <c r="H30" s="59"/>
      <c r="I30" s="60"/>
      <c r="J30" s="9">
        <v>4</v>
      </c>
      <c r="K30" s="190">
        <f t="shared" si="7"/>
        <v>0</v>
      </c>
      <c r="L30" s="191"/>
      <c r="M30" s="191"/>
      <c r="N30" s="191"/>
      <c r="O30" s="191"/>
      <c r="P30" s="192"/>
      <c r="Q30" s="48">
        <f t="shared" si="3"/>
        <v>0</v>
      </c>
      <c r="R30" s="49">
        <f t="shared" si="4"/>
        <v>0</v>
      </c>
      <c r="S30" s="50">
        <f t="shared" si="5"/>
        <v>0</v>
      </c>
      <c r="T30" s="51">
        <f t="shared" si="6"/>
        <v>0</v>
      </c>
      <c r="U30" s="36">
        <v>4</v>
      </c>
      <c r="V30" s="209"/>
      <c r="W30" s="209"/>
      <c r="X30" s="209"/>
      <c r="Y30" s="209"/>
      <c r="Z30" s="209"/>
      <c r="AA30" s="209"/>
      <c r="AB30" s="85"/>
      <c r="AC30" s="84"/>
      <c r="AD30" s="29"/>
      <c r="AE30" s="1"/>
      <c r="AF30" s="1"/>
    </row>
    <row r="31" spans="1:32" x14ac:dyDescent="0.25">
      <c r="A31" s="3">
        <v>5</v>
      </c>
      <c r="B31" s="211"/>
      <c r="C31" s="211"/>
      <c r="D31" s="211"/>
      <c r="E31" s="211"/>
      <c r="F31" s="211"/>
      <c r="G31" s="211"/>
      <c r="H31" s="61"/>
      <c r="I31" s="60"/>
      <c r="J31" s="9">
        <v>5</v>
      </c>
      <c r="K31" s="190">
        <f t="shared" si="7"/>
        <v>0</v>
      </c>
      <c r="L31" s="191"/>
      <c r="M31" s="191"/>
      <c r="N31" s="191"/>
      <c r="O31" s="191"/>
      <c r="P31" s="192"/>
      <c r="Q31" s="48">
        <f t="shared" si="3"/>
        <v>0</v>
      </c>
      <c r="R31" s="49">
        <f t="shared" si="4"/>
        <v>0</v>
      </c>
      <c r="S31" s="50">
        <f t="shared" si="5"/>
        <v>0</v>
      </c>
      <c r="T31" s="51">
        <f t="shared" si="6"/>
        <v>0</v>
      </c>
      <c r="U31" s="36">
        <v>5</v>
      </c>
      <c r="V31" s="209"/>
      <c r="W31" s="209"/>
      <c r="X31" s="209"/>
      <c r="Y31" s="209"/>
      <c r="Z31" s="209"/>
      <c r="AA31" s="209"/>
      <c r="AB31" s="83"/>
      <c r="AC31" s="84"/>
      <c r="AD31" s="29"/>
      <c r="AE31" s="1"/>
      <c r="AF31" s="1"/>
    </row>
    <row r="32" spans="1:32" x14ac:dyDescent="0.25">
      <c r="A32" s="3">
        <v>6</v>
      </c>
      <c r="B32" s="211"/>
      <c r="C32" s="211"/>
      <c r="D32" s="211"/>
      <c r="E32" s="211"/>
      <c r="F32" s="211"/>
      <c r="G32" s="211"/>
      <c r="H32" s="61"/>
      <c r="I32" s="60"/>
      <c r="J32" s="9">
        <v>6</v>
      </c>
      <c r="K32" s="190">
        <f t="shared" si="7"/>
        <v>0</v>
      </c>
      <c r="L32" s="191"/>
      <c r="M32" s="191"/>
      <c r="N32" s="191"/>
      <c r="O32" s="191"/>
      <c r="P32" s="192"/>
      <c r="Q32" s="48">
        <f t="shared" si="3"/>
        <v>0</v>
      </c>
      <c r="R32" s="49">
        <f t="shared" si="4"/>
        <v>0</v>
      </c>
      <c r="S32" s="50">
        <f t="shared" si="5"/>
        <v>0</v>
      </c>
      <c r="T32" s="51">
        <f t="shared" si="6"/>
        <v>0</v>
      </c>
      <c r="U32" s="36">
        <v>6</v>
      </c>
      <c r="V32" s="209"/>
      <c r="W32" s="209"/>
      <c r="X32" s="209"/>
      <c r="Y32" s="209"/>
      <c r="Z32" s="209"/>
      <c r="AA32" s="209"/>
      <c r="AB32" s="83"/>
      <c r="AC32" s="84"/>
      <c r="AD32" s="29"/>
      <c r="AE32" s="1"/>
      <c r="AF32" s="1"/>
    </row>
    <row r="33" spans="1:32" x14ac:dyDescent="0.25">
      <c r="A33" s="3">
        <v>7</v>
      </c>
      <c r="B33" s="211"/>
      <c r="C33" s="211"/>
      <c r="D33" s="211"/>
      <c r="E33" s="211"/>
      <c r="F33" s="211"/>
      <c r="G33" s="211"/>
      <c r="H33" s="59"/>
      <c r="I33" s="60"/>
      <c r="J33" s="9">
        <v>7</v>
      </c>
      <c r="K33" s="190">
        <f t="shared" si="7"/>
        <v>0</v>
      </c>
      <c r="L33" s="191"/>
      <c r="M33" s="191"/>
      <c r="N33" s="191"/>
      <c r="O33" s="191"/>
      <c r="P33" s="192"/>
      <c r="Q33" s="48">
        <f t="shared" si="3"/>
        <v>0</v>
      </c>
      <c r="R33" s="49">
        <f t="shared" si="4"/>
        <v>0</v>
      </c>
      <c r="S33" s="50">
        <f t="shared" si="5"/>
        <v>0</v>
      </c>
      <c r="T33" s="51">
        <f t="shared" si="6"/>
        <v>0</v>
      </c>
      <c r="U33" s="36">
        <v>7</v>
      </c>
      <c r="V33" s="209"/>
      <c r="W33" s="209"/>
      <c r="X33" s="209"/>
      <c r="Y33" s="209"/>
      <c r="Z33" s="209"/>
      <c r="AA33" s="209"/>
      <c r="AB33" s="83"/>
      <c r="AC33" s="84"/>
      <c r="AD33" s="29"/>
      <c r="AE33" s="1"/>
      <c r="AF33" s="1"/>
    </row>
    <row r="34" spans="1:32" x14ac:dyDescent="0.25">
      <c r="A34" s="3">
        <v>8</v>
      </c>
      <c r="B34" s="211"/>
      <c r="C34" s="211"/>
      <c r="D34" s="211"/>
      <c r="E34" s="211"/>
      <c r="F34" s="211"/>
      <c r="G34" s="211"/>
      <c r="H34" s="61"/>
      <c r="I34" s="60"/>
      <c r="J34" s="9">
        <v>8</v>
      </c>
      <c r="K34" s="190">
        <f t="shared" si="7"/>
        <v>0</v>
      </c>
      <c r="L34" s="191"/>
      <c r="M34" s="191"/>
      <c r="N34" s="191"/>
      <c r="O34" s="191"/>
      <c r="P34" s="192"/>
      <c r="Q34" s="48">
        <f t="shared" si="3"/>
        <v>0</v>
      </c>
      <c r="R34" s="49">
        <f t="shared" si="4"/>
        <v>0</v>
      </c>
      <c r="S34" s="50">
        <f t="shared" si="5"/>
        <v>0</v>
      </c>
      <c r="T34" s="51">
        <f t="shared" si="6"/>
        <v>0</v>
      </c>
      <c r="U34" s="36">
        <v>8</v>
      </c>
      <c r="V34" s="209"/>
      <c r="W34" s="209"/>
      <c r="X34" s="209"/>
      <c r="Y34" s="209"/>
      <c r="Z34" s="209"/>
      <c r="AA34" s="209"/>
      <c r="AB34" s="83"/>
      <c r="AC34" s="84"/>
      <c r="AD34" s="29"/>
      <c r="AE34" s="1"/>
      <c r="AF34" s="1"/>
    </row>
    <row r="35" spans="1:32" x14ac:dyDescent="0.25">
      <c r="A35" s="3">
        <v>9</v>
      </c>
      <c r="B35" s="211"/>
      <c r="C35" s="211"/>
      <c r="D35" s="211"/>
      <c r="E35" s="211"/>
      <c r="F35" s="211"/>
      <c r="G35" s="211"/>
      <c r="H35" s="61"/>
      <c r="I35" s="60"/>
      <c r="J35" s="9">
        <v>9</v>
      </c>
      <c r="K35" s="190">
        <f t="shared" si="7"/>
        <v>0</v>
      </c>
      <c r="L35" s="191"/>
      <c r="M35" s="191"/>
      <c r="N35" s="191"/>
      <c r="O35" s="191"/>
      <c r="P35" s="192"/>
      <c r="Q35" s="48">
        <f t="shared" si="3"/>
        <v>0</v>
      </c>
      <c r="R35" s="49">
        <f t="shared" si="4"/>
        <v>0</v>
      </c>
      <c r="S35" s="50">
        <f t="shared" si="5"/>
        <v>0</v>
      </c>
      <c r="T35" s="51">
        <f t="shared" si="6"/>
        <v>0</v>
      </c>
      <c r="U35" s="36">
        <v>9</v>
      </c>
      <c r="V35" s="209"/>
      <c r="W35" s="209"/>
      <c r="X35" s="209"/>
      <c r="Y35" s="209"/>
      <c r="Z35" s="209"/>
      <c r="AA35" s="209"/>
      <c r="AB35" s="83"/>
      <c r="AC35" s="84"/>
      <c r="AD35" s="29"/>
      <c r="AE35" s="1"/>
      <c r="AF35" s="1"/>
    </row>
    <row r="36" spans="1:32" x14ac:dyDescent="0.25">
      <c r="A36" s="3">
        <v>10</v>
      </c>
      <c r="B36" s="211"/>
      <c r="C36" s="211"/>
      <c r="D36" s="211"/>
      <c r="E36" s="211"/>
      <c r="F36" s="211"/>
      <c r="G36" s="211"/>
      <c r="H36" s="61"/>
      <c r="I36" s="60"/>
      <c r="J36" s="9">
        <v>10</v>
      </c>
      <c r="K36" s="190">
        <f t="shared" si="7"/>
        <v>0</v>
      </c>
      <c r="L36" s="191"/>
      <c r="M36" s="191"/>
      <c r="N36" s="191"/>
      <c r="O36" s="191"/>
      <c r="P36" s="192"/>
      <c r="Q36" s="48">
        <f t="shared" si="3"/>
        <v>0</v>
      </c>
      <c r="R36" s="49">
        <f t="shared" si="4"/>
        <v>0</v>
      </c>
      <c r="S36" s="50">
        <f t="shared" si="5"/>
        <v>0</v>
      </c>
      <c r="T36" s="51">
        <f t="shared" si="6"/>
        <v>0</v>
      </c>
      <c r="U36" s="36">
        <v>10</v>
      </c>
      <c r="V36" s="209"/>
      <c r="W36" s="209"/>
      <c r="X36" s="209"/>
      <c r="Y36" s="209"/>
      <c r="Z36" s="209"/>
      <c r="AA36" s="209"/>
      <c r="AB36" s="83"/>
      <c r="AC36" s="84"/>
      <c r="AD36" s="29"/>
      <c r="AE36" s="1"/>
      <c r="AF36" s="1"/>
    </row>
    <row r="37" spans="1:32" x14ac:dyDescent="0.25">
      <c r="A37" s="4"/>
      <c r="B37" s="64"/>
      <c r="C37" s="64"/>
      <c r="D37" s="64"/>
      <c r="E37" s="64"/>
      <c r="F37" s="200" t="s">
        <v>73</v>
      </c>
      <c r="G37" s="200"/>
      <c r="H37" s="200"/>
      <c r="I37" s="65">
        <f>SUM(I27:I36)</f>
        <v>0</v>
      </c>
      <c r="J37" s="12"/>
      <c r="K37" s="52"/>
      <c r="L37" s="52"/>
      <c r="M37" s="52"/>
      <c r="N37" s="52"/>
      <c r="O37" s="53"/>
      <c r="P37" s="53"/>
      <c r="Q37" s="201" t="s">
        <v>47</v>
      </c>
      <c r="R37" s="201"/>
      <c r="S37" s="201"/>
      <c r="T37" s="54">
        <f>G51</f>
        <v>0</v>
      </c>
      <c r="U37" s="19"/>
      <c r="V37" s="86"/>
      <c r="W37" s="86"/>
      <c r="X37" s="86"/>
      <c r="Y37" s="86"/>
      <c r="Z37" s="210" t="s">
        <v>49</v>
      </c>
      <c r="AA37" s="210"/>
      <c r="AB37" s="210"/>
      <c r="AC37" s="87">
        <f>SUM(AC27:AC36)</f>
        <v>0</v>
      </c>
      <c r="AD37" s="29"/>
      <c r="AE37" s="1"/>
      <c r="AF37" s="1"/>
    </row>
    <row r="38" spans="1:32" x14ac:dyDescent="0.25">
      <c r="A38" s="245" t="s">
        <v>34</v>
      </c>
      <c r="B38" s="245"/>
      <c r="C38" s="245"/>
      <c r="D38" s="245"/>
      <c r="E38" s="245"/>
      <c r="F38" s="245"/>
      <c r="G38" s="245"/>
      <c r="H38" s="245"/>
      <c r="I38" s="245"/>
      <c r="J38" s="246" t="s">
        <v>24</v>
      </c>
      <c r="K38" s="247"/>
      <c r="L38" s="247"/>
      <c r="M38" s="247"/>
      <c r="N38" s="247"/>
      <c r="O38" s="247"/>
      <c r="P38" s="247"/>
      <c r="Q38" s="247"/>
      <c r="R38" s="247"/>
      <c r="S38" s="247"/>
      <c r="T38" s="248"/>
      <c r="U38" s="249" t="s">
        <v>29</v>
      </c>
      <c r="V38" s="250"/>
      <c r="W38" s="250"/>
      <c r="X38" s="250"/>
      <c r="Y38" s="250"/>
      <c r="Z38" s="250"/>
      <c r="AA38" s="250"/>
      <c r="AB38" s="250"/>
      <c r="AC38" s="251"/>
      <c r="AD38" s="29"/>
      <c r="AE38" s="1"/>
      <c r="AF38" s="1"/>
    </row>
    <row r="39" spans="1:32" x14ac:dyDescent="0.25">
      <c r="A39" s="228" t="s">
        <v>74</v>
      </c>
      <c r="B39" s="228"/>
      <c r="C39" s="228"/>
      <c r="D39" s="228"/>
      <c r="E39" s="228"/>
      <c r="F39" s="228"/>
      <c r="G39" s="228"/>
      <c r="H39" s="228"/>
      <c r="I39" s="228"/>
      <c r="J39" s="232" t="s">
        <v>21</v>
      </c>
      <c r="K39" s="233"/>
      <c r="L39" s="233"/>
      <c r="M39" s="233"/>
      <c r="N39" s="233"/>
      <c r="O39" s="233"/>
      <c r="P39" s="233"/>
      <c r="Q39" s="233"/>
      <c r="R39" s="233"/>
      <c r="S39" s="233"/>
      <c r="T39" s="234"/>
      <c r="U39" s="252" t="s">
        <v>12</v>
      </c>
      <c r="V39" s="253"/>
      <c r="W39" s="253"/>
      <c r="X39" s="253"/>
      <c r="Y39" s="253"/>
      <c r="Z39" s="253"/>
      <c r="AA39" s="253"/>
      <c r="AB39" s="253"/>
      <c r="AC39" s="254"/>
      <c r="AD39" s="29"/>
      <c r="AE39" s="1"/>
      <c r="AF39" s="1"/>
    </row>
    <row r="40" spans="1:32" ht="44.25" customHeight="1" x14ac:dyDescent="0.25">
      <c r="A40" s="7"/>
      <c r="B40" s="229" t="s">
        <v>0</v>
      </c>
      <c r="C40" s="231"/>
      <c r="D40" s="42" t="s">
        <v>4</v>
      </c>
      <c r="E40" s="8" t="s">
        <v>3</v>
      </c>
      <c r="F40" s="8" t="s">
        <v>1</v>
      </c>
      <c r="G40" s="8" t="s">
        <v>2</v>
      </c>
      <c r="H40" s="8" t="s">
        <v>5</v>
      </c>
      <c r="I40" s="8" t="s">
        <v>6</v>
      </c>
      <c r="J40" s="13"/>
      <c r="K40" s="237" t="s">
        <v>0</v>
      </c>
      <c r="L40" s="238"/>
      <c r="M40" s="238"/>
      <c r="N40" s="238"/>
      <c r="O40" s="238"/>
      <c r="P40" s="239"/>
      <c r="Q40" s="14" t="s">
        <v>4</v>
      </c>
      <c r="R40" s="14" t="s">
        <v>329</v>
      </c>
      <c r="S40" s="14" t="s">
        <v>19</v>
      </c>
      <c r="T40" s="14" t="s">
        <v>330</v>
      </c>
      <c r="U40" s="35"/>
      <c r="V40" s="240" t="s">
        <v>9</v>
      </c>
      <c r="W40" s="240"/>
      <c r="X40" s="240"/>
      <c r="Y40" s="240"/>
      <c r="Z40" s="240"/>
      <c r="AA40" s="240"/>
      <c r="AB40" s="240"/>
      <c r="AC40" s="20" t="s">
        <v>10</v>
      </c>
      <c r="AD40" s="29"/>
      <c r="AE40" s="1"/>
      <c r="AF40" s="1"/>
    </row>
    <row r="41" spans="1:32" x14ac:dyDescent="0.25">
      <c r="A41" s="7">
        <v>1</v>
      </c>
      <c r="B41" s="136"/>
      <c r="C41" s="137"/>
      <c r="D41" s="126"/>
      <c r="E41" s="127"/>
      <c r="F41" s="128"/>
      <c r="G41" s="69">
        <f t="shared" ref="G41:G50" si="8">E41*F41</f>
        <v>0</v>
      </c>
      <c r="H41" s="70"/>
      <c r="I41" s="112" t="e">
        <f>H41/G41</f>
        <v>#DIV/0!</v>
      </c>
      <c r="J41" s="13">
        <v>1</v>
      </c>
      <c r="K41" s="224"/>
      <c r="L41" s="225"/>
      <c r="M41" s="225"/>
      <c r="N41" s="225"/>
      <c r="O41" s="225"/>
      <c r="P41" s="226"/>
      <c r="Q41" s="44"/>
      <c r="R41" s="45"/>
      <c r="S41" s="46"/>
      <c r="T41" s="123">
        <f>R41*S41</f>
        <v>0</v>
      </c>
      <c r="U41" s="35">
        <v>1</v>
      </c>
      <c r="V41" s="139"/>
      <c r="W41" s="139"/>
      <c r="X41" s="139"/>
      <c r="Y41" s="139"/>
      <c r="Z41" s="139"/>
      <c r="AA41" s="139"/>
      <c r="AB41" s="139"/>
      <c r="AC41" s="90"/>
      <c r="AD41" s="29"/>
      <c r="AE41" s="1"/>
      <c r="AF41" s="1"/>
    </row>
    <row r="42" spans="1:32" x14ac:dyDescent="0.25">
      <c r="A42" s="7">
        <v>2</v>
      </c>
      <c r="B42" s="136"/>
      <c r="C42" s="137"/>
      <c r="D42" s="66"/>
      <c r="E42" s="67"/>
      <c r="F42" s="68"/>
      <c r="G42" s="69">
        <f t="shared" si="8"/>
        <v>0</v>
      </c>
      <c r="H42" s="70"/>
      <c r="I42" s="112" t="e">
        <f t="shared" ref="I42:I50" si="9">H42/G42</f>
        <v>#DIV/0!</v>
      </c>
      <c r="J42" s="13">
        <v>2</v>
      </c>
      <c r="K42" s="224"/>
      <c r="L42" s="225"/>
      <c r="M42" s="225"/>
      <c r="N42" s="225"/>
      <c r="O42" s="225"/>
      <c r="P42" s="226"/>
      <c r="Q42" s="44"/>
      <c r="R42" s="45"/>
      <c r="S42" s="46"/>
      <c r="T42" s="123">
        <f t="shared" ref="T42:T50" si="10">R42*S42</f>
        <v>0</v>
      </c>
      <c r="U42" s="35">
        <v>2</v>
      </c>
      <c r="V42" s="139"/>
      <c r="W42" s="139"/>
      <c r="X42" s="139"/>
      <c r="Y42" s="139"/>
      <c r="Z42" s="139"/>
      <c r="AA42" s="139"/>
      <c r="AB42" s="139"/>
      <c r="AC42" s="90"/>
      <c r="AD42" s="29"/>
      <c r="AE42" s="1"/>
      <c r="AF42" s="1"/>
    </row>
    <row r="43" spans="1:32" x14ac:dyDescent="0.25">
      <c r="A43" s="7">
        <v>3</v>
      </c>
      <c r="B43" s="136"/>
      <c r="C43" s="137"/>
      <c r="D43" s="66"/>
      <c r="E43" s="67"/>
      <c r="F43" s="68"/>
      <c r="G43" s="69">
        <f t="shared" si="8"/>
        <v>0</v>
      </c>
      <c r="H43" s="70"/>
      <c r="I43" s="112" t="e">
        <f t="shared" si="9"/>
        <v>#DIV/0!</v>
      </c>
      <c r="J43" s="13">
        <v>3</v>
      </c>
      <c r="K43" s="224"/>
      <c r="L43" s="225"/>
      <c r="M43" s="225"/>
      <c r="N43" s="225"/>
      <c r="O43" s="225"/>
      <c r="P43" s="226"/>
      <c r="Q43" s="44"/>
      <c r="R43" s="45"/>
      <c r="S43" s="46"/>
      <c r="T43" s="123">
        <f t="shared" si="10"/>
        <v>0</v>
      </c>
      <c r="U43" s="35">
        <v>3</v>
      </c>
      <c r="V43" s="139"/>
      <c r="W43" s="139"/>
      <c r="X43" s="139"/>
      <c r="Y43" s="139"/>
      <c r="Z43" s="139"/>
      <c r="AA43" s="139"/>
      <c r="AB43" s="139"/>
      <c r="AC43" s="90"/>
      <c r="AD43" s="29"/>
      <c r="AE43" s="1"/>
      <c r="AF43" s="1"/>
    </row>
    <row r="44" spans="1:32" x14ac:dyDescent="0.25">
      <c r="A44" s="7">
        <v>4</v>
      </c>
      <c r="B44" s="136"/>
      <c r="C44" s="137"/>
      <c r="D44" s="66"/>
      <c r="E44" s="67"/>
      <c r="F44" s="68"/>
      <c r="G44" s="69">
        <f t="shared" si="8"/>
        <v>0</v>
      </c>
      <c r="H44" s="70"/>
      <c r="I44" s="112" t="e">
        <f t="shared" si="9"/>
        <v>#DIV/0!</v>
      </c>
      <c r="J44" s="13">
        <v>4</v>
      </c>
      <c r="K44" s="224"/>
      <c r="L44" s="225"/>
      <c r="M44" s="225"/>
      <c r="N44" s="225"/>
      <c r="O44" s="225"/>
      <c r="P44" s="226"/>
      <c r="Q44" s="44"/>
      <c r="R44" s="45"/>
      <c r="S44" s="46"/>
      <c r="T44" s="123">
        <f t="shared" si="10"/>
        <v>0</v>
      </c>
      <c r="U44" s="35">
        <v>4</v>
      </c>
      <c r="V44" s="139"/>
      <c r="W44" s="139"/>
      <c r="X44" s="139"/>
      <c r="Y44" s="139"/>
      <c r="Z44" s="139"/>
      <c r="AA44" s="139"/>
      <c r="AB44" s="139"/>
      <c r="AC44" s="90"/>
      <c r="AD44" s="29"/>
      <c r="AE44" s="1"/>
      <c r="AF44" s="1"/>
    </row>
    <row r="45" spans="1:32" x14ac:dyDescent="0.25">
      <c r="A45" s="7">
        <v>5</v>
      </c>
      <c r="B45" s="136"/>
      <c r="C45" s="137"/>
      <c r="D45" s="66"/>
      <c r="E45" s="67"/>
      <c r="F45" s="68"/>
      <c r="G45" s="69">
        <f t="shared" si="8"/>
        <v>0</v>
      </c>
      <c r="H45" s="70"/>
      <c r="I45" s="112" t="e">
        <f t="shared" si="9"/>
        <v>#DIV/0!</v>
      </c>
      <c r="J45" s="13">
        <v>5</v>
      </c>
      <c r="K45" s="224"/>
      <c r="L45" s="225"/>
      <c r="M45" s="225"/>
      <c r="N45" s="225"/>
      <c r="O45" s="225"/>
      <c r="P45" s="226"/>
      <c r="Q45" s="44"/>
      <c r="R45" s="45"/>
      <c r="S45" s="46"/>
      <c r="T45" s="123">
        <f t="shared" si="10"/>
        <v>0</v>
      </c>
      <c r="U45" s="35">
        <v>5</v>
      </c>
      <c r="V45" s="139"/>
      <c r="W45" s="139"/>
      <c r="X45" s="139"/>
      <c r="Y45" s="139"/>
      <c r="Z45" s="139"/>
      <c r="AA45" s="139"/>
      <c r="AB45" s="139"/>
      <c r="AC45" s="90"/>
      <c r="AD45" s="29"/>
      <c r="AE45" s="1"/>
      <c r="AF45" s="1"/>
    </row>
    <row r="46" spans="1:32" x14ac:dyDescent="0.25">
      <c r="A46" s="7">
        <v>6</v>
      </c>
      <c r="B46" s="136"/>
      <c r="C46" s="137"/>
      <c r="D46" s="66"/>
      <c r="E46" s="67"/>
      <c r="F46" s="68"/>
      <c r="G46" s="69">
        <f t="shared" si="8"/>
        <v>0</v>
      </c>
      <c r="H46" s="70"/>
      <c r="I46" s="112" t="e">
        <f t="shared" si="9"/>
        <v>#DIV/0!</v>
      </c>
      <c r="J46" s="13">
        <v>6</v>
      </c>
      <c r="K46" s="224"/>
      <c r="L46" s="225"/>
      <c r="M46" s="225"/>
      <c r="N46" s="225"/>
      <c r="O46" s="225"/>
      <c r="P46" s="226"/>
      <c r="Q46" s="44"/>
      <c r="R46" s="45"/>
      <c r="S46" s="46"/>
      <c r="T46" s="123">
        <f t="shared" si="10"/>
        <v>0</v>
      </c>
      <c r="U46" s="35">
        <v>6</v>
      </c>
      <c r="V46" s="139"/>
      <c r="W46" s="139"/>
      <c r="X46" s="139"/>
      <c r="Y46" s="139"/>
      <c r="Z46" s="139"/>
      <c r="AA46" s="139"/>
      <c r="AB46" s="139"/>
      <c r="AC46" s="90"/>
      <c r="AD46" s="29"/>
      <c r="AE46" s="1"/>
      <c r="AF46" s="1"/>
    </row>
    <row r="47" spans="1:32" x14ac:dyDescent="0.25">
      <c r="A47" s="7">
        <v>7</v>
      </c>
      <c r="B47" s="136"/>
      <c r="C47" s="137"/>
      <c r="D47" s="66"/>
      <c r="E47" s="67"/>
      <c r="F47" s="68"/>
      <c r="G47" s="69">
        <f t="shared" si="8"/>
        <v>0</v>
      </c>
      <c r="H47" s="70"/>
      <c r="I47" s="112" t="e">
        <f t="shared" si="9"/>
        <v>#DIV/0!</v>
      </c>
      <c r="J47" s="13">
        <v>7</v>
      </c>
      <c r="K47" s="224"/>
      <c r="L47" s="225"/>
      <c r="M47" s="225"/>
      <c r="N47" s="225"/>
      <c r="O47" s="225"/>
      <c r="P47" s="226"/>
      <c r="Q47" s="44"/>
      <c r="R47" s="45"/>
      <c r="S47" s="46"/>
      <c r="T47" s="123">
        <f t="shared" si="10"/>
        <v>0</v>
      </c>
      <c r="U47" s="35">
        <v>7</v>
      </c>
      <c r="V47" s="139"/>
      <c r="W47" s="139"/>
      <c r="X47" s="139"/>
      <c r="Y47" s="139"/>
      <c r="Z47" s="139"/>
      <c r="AA47" s="139"/>
      <c r="AB47" s="139"/>
      <c r="AC47" s="90"/>
      <c r="AD47" s="29"/>
      <c r="AE47" s="1"/>
      <c r="AF47" s="1"/>
    </row>
    <row r="48" spans="1:32" x14ac:dyDescent="0.25">
      <c r="A48" s="7">
        <v>8</v>
      </c>
      <c r="B48" s="136"/>
      <c r="C48" s="137"/>
      <c r="D48" s="66"/>
      <c r="E48" s="67"/>
      <c r="F48" s="68"/>
      <c r="G48" s="69">
        <f t="shared" si="8"/>
        <v>0</v>
      </c>
      <c r="H48" s="70"/>
      <c r="I48" s="112" t="e">
        <f t="shared" si="9"/>
        <v>#DIV/0!</v>
      </c>
      <c r="J48" s="13">
        <v>8</v>
      </c>
      <c r="K48" s="224"/>
      <c r="L48" s="225"/>
      <c r="M48" s="225"/>
      <c r="N48" s="225"/>
      <c r="O48" s="225"/>
      <c r="P48" s="226"/>
      <c r="Q48" s="44"/>
      <c r="R48" s="45"/>
      <c r="S48" s="46"/>
      <c r="T48" s="123">
        <f t="shared" si="10"/>
        <v>0</v>
      </c>
      <c r="U48" s="35">
        <v>8</v>
      </c>
      <c r="V48" s="139"/>
      <c r="W48" s="139"/>
      <c r="X48" s="139"/>
      <c r="Y48" s="139"/>
      <c r="Z48" s="139"/>
      <c r="AA48" s="139"/>
      <c r="AB48" s="139"/>
      <c r="AC48" s="90"/>
      <c r="AD48" s="29"/>
      <c r="AE48" s="1"/>
      <c r="AF48" s="1"/>
    </row>
    <row r="49" spans="1:32" x14ac:dyDescent="0.25">
      <c r="A49" s="7">
        <v>9</v>
      </c>
      <c r="B49" s="136"/>
      <c r="C49" s="137"/>
      <c r="D49" s="66"/>
      <c r="E49" s="67"/>
      <c r="F49" s="68"/>
      <c r="G49" s="69">
        <f t="shared" si="8"/>
        <v>0</v>
      </c>
      <c r="H49" s="70"/>
      <c r="I49" s="112" t="e">
        <f t="shared" si="9"/>
        <v>#DIV/0!</v>
      </c>
      <c r="J49" s="13">
        <v>9</v>
      </c>
      <c r="K49" s="224"/>
      <c r="L49" s="225"/>
      <c r="M49" s="225"/>
      <c r="N49" s="225"/>
      <c r="O49" s="225"/>
      <c r="P49" s="226"/>
      <c r="Q49" s="44"/>
      <c r="R49" s="45"/>
      <c r="S49" s="46"/>
      <c r="T49" s="123">
        <f t="shared" si="10"/>
        <v>0</v>
      </c>
      <c r="U49" s="35">
        <v>9</v>
      </c>
      <c r="V49" s="139"/>
      <c r="W49" s="139"/>
      <c r="X49" s="139"/>
      <c r="Y49" s="139"/>
      <c r="Z49" s="139"/>
      <c r="AA49" s="139"/>
      <c r="AB49" s="139"/>
      <c r="AC49" s="90"/>
      <c r="AD49" s="29"/>
      <c r="AE49" s="1"/>
      <c r="AF49" s="1"/>
    </row>
    <row r="50" spans="1:32" x14ac:dyDescent="0.25">
      <c r="A50" s="7">
        <v>10</v>
      </c>
      <c r="B50" s="136"/>
      <c r="C50" s="137"/>
      <c r="D50" s="66"/>
      <c r="E50" s="67"/>
      <c r="F50" s="68"/>
      <c r="G50" s="69">
        <f t="shared" si="8"/>
        <v>0</v>
      </c>
      <c r="H50" s="70"/>
      <c r="I50" s="112" t="e">
        <f t="shared" si="9"/>
        <v>#DIV/0!</v>
      </c>
      <c r="J50" s="13">
        <v>10</v>
      </c>
      <c r="K50" s="224"/>
      <c r="L50" s="225"/>
      <c r="M50" s="225"/>
      <c r="N50" s="225"/>
      <c r="O50" s="225"/>
      <c r="P50" s="226"/>
      <c r="Q50" s="44"/>
      <c r="R50" s="45"/>
      <c r="S50" s="46"/>
      <c r="T50" s="123">
        <f t="shared" si="10"/>
        <v>0</v>
      </c>
      <c r="U50" s="35">
        <v>10</v>
      </c>
      <c r="V50" s="139"/>
      <c r="W50" s="139"/>
      <c r="X50" s="139"/>
      <c r="Y50" s="139"/>
      <c r="Z50" s="139"/>
      <c r="AA50" s="139"/>
      <c r="AB50" s="139"/>
      <c r="AC50" s="90"/>
      <c r="AD50" s="29"/>
      <c r="AE50" s="1"/>
      <c r="AF50" s="1"/>
    </row>
    <row r="51" spans="1:32" x14ac:dyDescent="0.25">
      <c r="A51" s="6"/>
      <c r="B51" s="71"/>
      <c r="C51" s="71"/>
      <c r="D51" s="134" t="s">
        <v>75</v>
      </c>
      <c r="E51" s="134"/>
      <c r="F51" s="134"/>
      <c r="G51" s="72">
        <f>SUM(G41:G50)</f>
        <v>0</v>
      </c>
      <c r="H51" s="71"/>
      <c r="I51" s="71"/>
      <c r="J51" s="15"/>
      <c r="K51" s="47"/>
      <c r="L51" s="47"/>
      <c r="M51" s="47"/>
      <c r="N51" s="47"/>
      <c r="O51" s="47"/>
      <c r="P51" s="47"/>
      <c r="Q51" s="241" t="s">
        <v>25</v>
      </c>
      <c r="R51" s="241"/>
      <c r="S51" s="241"/>
      <c r="T51" s="124">
        <f>SUM(T41:T50)</f>
        <v>0</v>
      </c>
      <c r="U51" s="21"/>
      <c r="V51" s="91"/>
      <c r="W51" s="91"/>
      <c r="X51" s="91"/>
      <c r="Y51" s="91"/>
      <c r="Z51" s="242" t="s">
        <v>30</v>
      </c>
      <c r="AA51" s="242"/>
      <c r="AB51" s="242"/>
      <c r="AC51" s="92">
        <f>SUM(AC41:AC50)</f>
        <v>0</v>
      </c>
      <c r="AD51" s="29"/>
      <c r="AE51" s="1"/>
      <c r="AF51" s="1"/>
    </row>
    <row r="52" spans="1:32" x14ac:dyDescent="0.25">
      <c r="A52" s="6"/>
      <c r="B52" s="71"/>
      <c r="C52" s="71"/>
      <c r="D52" s="71"/>
      <c r="E52" s="138" t="s">
        <v>46</v>
      </c>
      <c r="F52" s="138"/>
      <c r="G52" s="138"/>
      <c r="H52" s="72">
        <f>SUM(H41:H50)</f>
        <v>0</v>
      </c>
      <c r="I52" s="71"/>
      <c r="J52" s="16"/>
      <c r="K52" s="16"/>
      <c r="L52" s="16"/>
      <c r="M52" s="16"/>
      <c r="N52" s="16"/>
      <c r="O52" s="16"/>
      <c r="P52" s="16"/>
      <c r="Q52" s="16"/>
      <c r="R52" s="16"/>
      <c r="S52" s="16"/>
      <c r="T52" s="16"/>
      <c r="U52" s="21"/>
      <c r="V52" s="21"/>
      <c r="W52" s="21"/>
      <c r="X52" s="21"/>
      <c r="Y52" s="21"/>
      <c r="Z52" s="21"/>
      <c r="AA52" s="21"/>
      <c r="AB52" s="21"/>
      <c r="AC52" s="21"/>
      <c r="AD52" s="29"/>
      <c r="AE52" s="1"/>
      <c r="AF52" s="1"/>
    </row>
    <row r="53" spans="1:32" x14ac:dyDescent="0.25">
      <c r="A53" s="228" t="s">
        <v>325</v>
      </c>
      <c r="B53" s="228"/>
      <c r="C53" s="228"/>
      <c r="D53" s="228"/>
      <c r="E53" s="228"/>
      <c r="F53" s="228"/>
      <c r="G53" s="228"/>
      <c r="H53" s="228"/>
      <c r="I53" s="228"/>
      <c r="J53" s="232" t="s">
        <v>7</v>
      </c>
      <c r="K53" s="233"/>
      <c r="L53" s="233"/>
      <c r="M53" s="233"/>
      <c r="N53" s="233"/>
      <c r="O53" s="233"/>
      <c r="P53" s="233"/>
      <c r="Q53" s="233"/>
      <c r="R53" s="233"/>
      <c r="S53" s="233"/>
      <c r="T53" s="234"/>
      <c r="U53" s="235" t="s">
        <v>332</v>
      </c>
      <c r="V53" s="235"/>
      <c r="W53" s="235"/>
      <c r="X53" s="235"/>
      <c r="Y53" s="235"/>
      <c r="Z53" s="235"/>
      <c r="AA53" s="235"/>
      <c r="AB53" s="235"/>
      <c r="AC53" s="235"/>
      <c r="AD53" s="29"/>
      <c r="AE53" s="1"/>
      <c r="AF53" s="1"/>
    </row>
    <row r="54" spans="1:32" ht="27.75" customHeight="1" x14ac:dyDescent="0.25">
      <c r="A54" s="7"/>
      <c r="B54" s="236" t="s">
        <v>324</v>
      </c>
      <c r="C54" s="236"/>
      <c r="D54" s="236"/>
      <c r="E54" s="236"/>
      <c r="F54" s="236"/>
      <c r="G54" s="236"/>
      <c r="H54" s="8" t="s">
        <v>326</v>
      </c>
      <c r="I54" s="8" t="s">
        <v>327</v>
      </c>
      <c r="J54" s="17"/>
      <c r="K54" s="237" t="s">
        <v>0</v>
      </c>
      <c r="L54" s="238"/>
      <c r="M54" s="238"/>
      <c r="N54" s="238"/>
      <c r="O54" s="238"/>
      <c r="P54" s="239"/>
      <c r="Q54" s="18" t="s">
        <v>4</v>
      </c>
      <c r="R54" s="81" t="s">
        <v>3</v>
      </c>
      <c r="S54" s="18" t="s">
        <v>77</v>
      </c>
      <c r="T54" s="82" t="s">
        <v>78</v>
      </c>
      <c r="U54" s="35"/>
      <c r="V54" s="240" t="s">
        <v>333</v>
      </c>
      <c r="W54" s="240"/>
      <c r="X54" s="240"/>
      <c r="Y54" s="240"/>
      <c r="Z54" s="240"/>
      <c r="AA54" s="240"/>
      <c r="AB54" s="20" t="s">
        <v>334</v>
      </c>
      <c r="AC54" s="20" t="s">
        <v>335</v>
      </c>
      <c r="AD54" s="29"/>
      <c r="AE54" s="1"/>
      <c r="AF54" s="1"/>
    </row>
    <row r="55" spans="1:32" x14ac:dyDescent="0.25">
      <c r="A55" s="7">
        <v>1</v>
      </c>
      <c r="B55" s="227"/>
      <c r="C55" s="227"/>
      <c r="D55" s="227"/>
      <c r="E55" s="227"/>
      <c r="F55" s="227"/>
      <c r="G55" s="227"/>
      <c r="H55" s="73"/>
      <c r="I55" s="70"/>
      <c r="J55" s="13">
        <v>1</v>
      </c>
      <c r="K55" s="224"/>
      <c r="L55" s="225"/>
      <c r="M55" s="225"/>
      <c r="N55" s="225"/>
      <c r="O55" s="225"/>
      <c r="P55" s="226"/>
      <c r="Q55" s="44"/>
      <c r="R55" s="46"/>
      <c r="S55" s="45"/>
      <c r="T55" s="123">
        <f>R55*S55</f>
        <v>0</v>
      </c>
      <c r="U55" s="35">
        <v>1</v>
      </c>
      <c r="V55" s="139"/>
      <c r="W55" s="139"/>
      <c r="X55" s="139"/>
      <c r="Y55" s="139"/>
      <c r="Z55" s="139"/>
      <c r="AA55" s="139"/>
      <c r="AB55" s="93"/>
      <c r="AC55" s="90"/>
      <c r="AD55" s="29"/>
      <c r="AE55" s="1"/>
      <c r="AF55" s="1"/>
    </row>
    <row r="56" spans="1:32" x14ac:dyDescent="0.25">
      <c r="A56" s="7">
        <v>2</v>
      </c>
      <c r="B56" s="227"/>
      <c r="C56" s="227"/>
      <c r="D56" s="227"/>
      <c r="E56" s="227"/>
      <c r="F56" s="227"/>
      <c r="G56" s="227"/>
      <c r="H56" s="73"/>
      <c r="I56" s="70"/>
      <c r="J56" s="13">
        <v>2</v>
      </c>
      <c r="K56" s="224"/>
      <c r="L56" s="225"/>
      <c r="M56" s="225"/>
      <c r="N56" s="225"/>
      <c r="O56" s="225"/>
      <c r="P56" s="226"/>
      <c r="Q56" s="44"/>
      <c r="R56" s="46"/>
      <c r="S56" s="45"/>
      <c r="T56" s="123">
        <f t="shared" ref="T56:T64" si="11">R56*S56</f>
        <v>0</v>
      </c>
      <c r="U56" s="35">
        <v>2</v>
      </c>
      <c r="V56" s="139"/>
      <c r="W56" s="139"/>
      <c r="X56" s="139"/>
      <c r="Y56" s="139"/>
      <c r="Z56" s="139"/>
      <c r="AA56" s="139"/>
      <c r="AB56" s="93"/>
      <c r="AC56" s="90"/>
      <c r="AD56" s="29"/>
      <c r="AE56" s="1"/>
      <c r="AF56" s="1"/>
    </row>
    <row r="57" spans="1:32" x14ac:dyDescent="0.25">
      <c r="A57" s="7">
        <v>3</v>
      </c>
      <c r="B57" s="227"/>
      <c r="C57" s="227"/>
      <c r="D57" s="227"/>
      <c r="E57" s="227"/>
      <c r="F57" s="227"/>
      <c r="G57" s="227"/>
      <c r="H57" s="74"/>
      <c r="I57" s="70"/>
      <c r="J57" s="13">
        <v>3</v>
      </c>
      <c r="K57" s="224"/>
      <c r="L57" s="225"/>
      <c r="M57" s="225"/>
      <c r="N57" s="225"/>
      <c r="O57" s="225"/>
      <c r="P57" s="226"/>
      <c r="Q57" s="44"/>
      <c r="R57" s="46"/>
      <c r="S57" s="45"/>
      <c r="T57" s="123">
        <f t="shared" si="11"/>
        <v>0</v>
      </c>
      <c r="U57" s="35">
        <v>3</v>
      </c>
      <c r="V57" s="139"/>
      <c r="W57" s="139"/>
      <c r="X57" s="139"/>
      <c r="Y57" s="139"/>
      <c r="Z57" s="139"/>
      <c r="AA57" s="139"/>
      <c r="AB57" s="94"/>
      <c r="AC57" s="90"/>
      <c r="AD57" s="29"/>
      <c r="AE57" s="1"/>
      <c r="AF57" s="1"/>
    </row>
    <row r="58" spans="1:32" x14ac:dyDescent="0.25">
      <c r="A58" s="7">
        <v>4</v>
      </c>
      <c r="B58" s="227"/>
      <c r="C58" s="227"/>
      <c r="D58" s="227"/>
      <c r="E58" s="227"/>
      <c r="F58" s="227"/>
      <c r="G58" s="227"/>
      <c r="H58" s="74"/>
      <c r="I58" s="70"/>
      <c r="J58" s="13">
        <v>4</v>
      </c>
      <c r="K58" s="224"/>
      <c r="L58" s="225"/>
      <c r="M58" s="225"/>
      <c r="N58" s="225"/>
      <c r="O58" s="225"/>
      <c r="P58" s="226"/>
      <c r="Q58" s="44"/>
      <c r="R58" s="46"/>
      <c r="S58" s="45"/>
      <c r="T58" s="123">
        <f t="shared" si="11"/>
        <v>0</v>
      </c>
      <c r="U58" s="35">
        <v>4</v>
      </c>
      <c r="V58" s="139"/>
      <c r="W58" s="139"/>
      <c r="X58" s="139"/>
      <c r="Y58" s="139"/>
      <c r="Z58" s="139"/>
      <c r="AA58" s="139"/>
      <c r="AB58" s="94"/>
      <c r="AC58" s="90"/>
      <c r="AD58" s="29"/>
      <c r="AE58" s="1"/>
      <c r="AF58" s="1"/>
    </row>
    <row r="59" spans="1:32" x14ac:dyDescent="0.25">
      <c r="A59" s="7">
        <v>5</v>
      </c>
      <c r="B59" s="227"/>
      <c r="C59" s="227"/>
      <c r="D59" s="227"/>
      <c r="E59" s="227"/>
      <c r="F59" s="227"/>
      <c r="G59" s="227"/>
      <c r="H59" s="74"/>
      <c r="I59" s="70"/>
      <c r="J59" s="13">
        <v>5</v>
      </c>
      <c r="K59" s="224"/>
      <c r="L59" s="225"/>
      <c r="M59" s="225"/>
      <c r="N59" s="225"/>
      <c r="O59" s="225"/>
      <c r="P59" s="226"/>
      <c r="Q59" s="44"/>
      <c r="R59" s="46"/>
      <c r="S59" s="45"/>
      <c r="T59" s="123">
        <f t="shared" si="11"/>
        <v>0</v>
      </c>
      <c r="U59" s="35">
        <v>5</v>
      </c>
      <c r="V59" s="139"/>
      <c r="W59" s="139"/>
      <c r="X59" s="139"/>
      <c r="Y59" s="139"/>
      <c r="Z59" s="139"/>
      <c r="AA59" s="139"/>
      <c r="AB59" s="94"/>
      <c r="AC59" s="90"/>
      <c r="AD59" s="29"/>
      <c r="AE59" s="1"/>
      <c r="AF59" s="1"/>
    </row>
    <row r="60" spans="1:32" x14ac:dyDescent="0.25">
      <c r="A60" s="6"/>
      <c r="B60" s="71"/>
      <c r="C60" s="71"/>
      <c r="D60" s="71"/>
      <c r="E60" s="71"/>
      <c r="F60" s="134" t="s">
        <v>36</v>
      </c>
      <c r="G60" s="134"/>
      <c r="H60" s="134"/>
      <c r="I60" s="72">
        <f>SUM(I55:I59)</f>
        <v>0</v>
      </c>
      <c r="J60" s="13">
        <v>6</v>
      </c>
      <c r="K60" s="224"/>
      <c r="L60" s="225"/>
      <c r="M60" s="225"/>
      <c r="N60" s="225"/>
      <c r="O60" s="225"/>
      <c r="P60" s="226"/>
      <c r="Q60" s="44"/>
      <c r="R60" s="46"/>
      <c r="S60" s="45"/>
      <c r="T60" s="123">
        <f t="shared" si="11"/>
        <v>0</v>
      </c>
      <c r="U60" s="35">
        <v>6</v>
      </c>
      <c r="V60" s="139"/>
      <c r="W60" s="139"/>
      <c r="X60" s="139"/>
      <c r="Y60" s="139"/>
      <c r="Z60" s="139"/>
      <c r="AA60" s="139"/>
      <c r="AB60" s="93"/>
      <c r="AC60" s="90"/>
      <c r="AD60" s="29"/>
      <c r="AE60" s="1"/>
      <c r="AF60" s="1"/>
    </row>
    <row r="61" spans="1:32" x14ac:dyDescent="0.25">
      <c r="A61" s="228" t="s">
        <v>71</v>
      </c>
      <c r="B61" s="228"/>
      <c r="C61" s="228"/>
      <c r="D61" s="228"/>
      <c r="E61" s="228"/>
      <c r="F61" s="228"/>
      <c r="G61" s="228"/>
      <c r="H61" s="228"/>
      <c r="I61" s="228"/>
      <c r="J61" s="13">
        <v>7</v>
      </c>
      <c r="K61" s="224"/>
      <c r="L61" s="225"/>
      <c r="M61" s="225"/>
      <c r="N61" s="225"/>
      <c r="O61" s="225"/>
      <c r="P61" s="226"/>
      <c r="Q61" s="44"/>
      <c r="R61" s="46"/>
      <c r="S61" s="45"/>
      <c r="T61" s="123">
        <f t="shared" si="11"/>
        <v>0</v>
      </c>
      <c r="U61" s="35">
        <v>7</v>
      </c>
      <c r="V61" s="139"/>
      <c r="W61" s="139"/>
      <c r="X61" s="139"/>
      <c r="Y61" s="139"/>
      <c r="Z61" s="139"/>
      <c r="AA61" s="139"/>
      <c r="AB61" s="94"/>
      <c r="AC61" s="90"/>
      <c r="AE61" s="1"/>
      <c r="AF61" s="1"/>
    </row>
    <row r="62" spans="1:32" ht="31.5" customHeight="1" x14ac:dyDescent="0.25">
      <c r="A62" s="7"/>
      <c r="B62" s="229" t="s">
        <v>328</v>
      </c>
      <c r="C62" s="230"/>
      <c r="D62" s="230"/>
      <c r="E62" s="231"/>
      <c r="F62" s="8" t="s">
        <v>4</v>
      </c>
      <c r="G62" s="41" t="s">
        <v>68</v>
      </c>
      <c r="H62" s="8" t="s">
        <v>5</v>
      </c>
      <c r="I62" s="8" t="s">
        <v>6</v>
      </c>
      <c r="J62" s="13">
        <v>8</v>
      </c>
      <c r="K62" s="224"/>
      <c r="L62" s="225"/>
      <c r="M62" s="225"/>
      <c r="N62" s="225"/>
      <c r="O62" s="225"/>
      <c r="P62" s="226"/>
      <c r="Q62" s="44"/>
      <c r="R62" s="46"/>
      <c r="S62" s="45"/>
      <c r="T62" s="123">
        <f t="shared" si="11"/>
        <v>0</v>
      </c>
      <c r="U62" s="35">
        <v>8</v>
      </c>
      <c r="V62" s="139"/>
      <c r="W62" s="139"/>
      <c r="X62" s="139"/>
      <c r="Y62" s="139"/>
      <c r="Z62" s="139"/>
      <c r="AA62" s="139"/>
      <c r="AB62" s="94"/>
      <c r="AC62" s="90"/>
      <c r="AE62" s="1"/>
      <c r="AF62" s="1"/>
    </row>
    <row r="63" spans="1:32" x14ac:dyDescent="0.25">
      <c r="A63" s="7">
        <v>1</v>
      </c>
      <c r="B63" s="136"/>
      <c r="C63" s="140"/>
      <c r="D63" s="140"/>
      <c r="E63" s="137"/>
      <c r="F63" s="130" t="s">
        <v>76</v>
      </c>
      <c r="G63" s="129"/>
      <c r="H63" s="70"/>
      <c r="I63" s="112" t="e">
        <f>H63/G63</f>
        <v>#DIV/0!</v>
      </c>
      <c r="J63" s="13">
        <v>9</v>
      </c>
      <c r="K63" s="224"/>
      <c r="L63" s="225"/>
      <c r="M63" s="225"/>
      <c r="N63" s="225"/>
      <c r="O63" s="225"/>
      <c r="P63" s="226"/>
      <c r="Q63" s="44"/>
      <c r="R63" s="46"/>
      <c r="S63" s="45"/>
      <c r="T63" s="123">
        <f t="shared" si="11"/>
        <v>0</v>
      </c>
      <c r="U63" s="35">
        <v>9</v>
      </c>
      <c r="V63" s="139"/>
      <c r="W63" s="139"/>
      <c r="X63" s="139"/>
      <c r="Y63" s="139"/>
      <c r="Z63" s="139"/>
      <c r="AA63" s="139"/>
      <c r="AB63" s="94"/>
      <c r="AC63" s="90"/>
      <c r="AE63" s="1"/>
      <c r="AF63" s="1"/>
    </row>
    <row r="64" spans="1:32" x14ac:dyDescent="0.25">
      <c r="A64" s="7">
        <v>2</v>
      </c>
      <c r="B64" s="136"/>
      <c r="C64" s="140"/>
      <c r="D64" s="140"/>
      <c r="E64" s="137"/>
      <c r="F64" s="130" t="s">
        <v>76</v>
      </c>
      <c r="G64" s="129"/>
      <c r="H64" s="70"/>
      <c r="I64" s="112" t="e">
        <f t="shared" ref="I64:I69" si="12">H64/G64</f>
        <v>#DIV/0!</v>
      </c>
      <c r="J64" s="13">
        <v>10</v>
      </c>
      <c r="K64" s="224"/>
      <c r="L64" s="225"/>
      <c r="M64" s="225"/>
      <c r="N64" s="225"/>
      <c r="O64" s="225"/>
      <c r="P64" s="226"/>
      <c r="Q64" s="44"/>
      <c r="R64" s="46"/>
      <c r="S64" s="45"/>
      <c r="T64" s="123">
        <f t="shared" si="11"/>
        <v>0</v>
      </c>
      <c r="U64" s="35">
        <v>10</v>
      </c>
      <c r="V64" s="139"/>
      <c r="W64" s="139"/>
      <c r="X64" s="139"/>
      <c r="Y64" s="139"/>
      <c r="Z64" s="139"/>
      <c r="AA64" s="139"/>
      <c r="AB64" s="94"/>
      <c r="AC64" s="90"/>
      <c r="AE64" s="1"/>
      <c r="AF64" s="1"/>
    </row>
    <row r="65" spans="1:32" x14ac:dyDescent="0.25">
      <c r="A65" s="7">
        <v>3</v>
      </c>
      <c r="B65" s="136"/>
      <c r="C65" s="140"/>
      <c r="D65" s="140"/>
      <c r="E65" s="137"/>
      <c r="F65" s="130" t="s">
        <v>76</v>
      </c>
      <c r="G65" s="129"/>
      <c r="H65" s="70"/>
      <c r="I65" s="112" t="e">
        <f t="shared" si="12"/>
        <v>#DIV/0!</v>
      </c>
      <c r="J65" s="16"/>
      <c r="K65" s="80"/>
      <c r="L65" s="80"/>
      <c r="M65" s="80"/>
      <c r="N65" s="80"/>
      <c r="O65" s="80"/>
      <c r="P65" s="80"/>
      <c r="Q65" s="241" t="s">
        <v>26</v>
      </c>
      <c r="R65" s="241"/>
      <c r="S65" s="241"/>
      <c r="T65" s="125">
        <f>SUM(T55:T64)</f>
        <v>0</v>
      </c>
      <c r="U65" s="21"/>
      <c r="V65" s="91"/>
      <c r="W65" s="91"/>
      <c r="X65" s="91"/>
      <c r="Y65" s="91"/>
      <c r="Z65" s="223" t="s">
        <v>31</v>
      </c>
      <c r="AA65" s="223"/>
      <c r="AB65" s="223"/>
      <c r="AC65" s="92">
        <f>SUM(AC55:AC64)</f>
        <v>0</v>
      </c>
      <c r="AE65" s="1"/>
      <c r="AF65" s="1"/>
    </row>
    <row r="66" spans="1:32" x14ac:dyDescent="0.25">
      <c r="A66" s="7">
        <v>4</v>
      </c>
      <c r="B66" s="136"/>
      <c r="C66" s="140"/>
      <c r="D66" s="140"/>
      <c r="E66" s="137"/>
      <c r="F66" s="130" t="s">
        <v>76</v>
      </c>
      <c r="G66" s="129"/>
      <c r="H66" s="70"/>
      <c r="I66" s="112" t="e">
        <f t="shared" si="12"/>
        <v>#DIV/0!</v>
      </c>
      <c r="J66" s="16"/>
      <c r="K66" s="16"/>
      <c r="L66" s="16"/>
      <c r="M66" s="16"/>
      <c r="N66" s="16"/>
      <c r="O66" s="16"/>
      <c r="P66" s="16"/>
      <c r="Q66" s="16"/>
      <c r="R66" s="16"/>
      <c r="S66" s="16"/>
      <c r="T66" s="16"/>
      <c r="U66" s="21"/>
      <c r="V66" s="21"/>
      <c r="W66" s="21"/>
      <c r="X66" s="21"/>
      <c r="Y66" s="21"/>
      <c r="Z66" s="21"/>
      <c r="AA66" s="21"/>
      <c r="AB66" s="21"/>
      <c r="AC66" s="21"/>
      <c r="AE66" s="1"/>
      <c r="AF66" s="1"/>
    </row>
    <row r="67" spans="1:32" x14ac:dyDescent="0.25">
      <c r="A67" s="7">
        <v>5</v>
      </c>
      <c r="B67" s="136"/>
      <c r="C67" s="140"/>
      <c r="D67" s="140"/>
      <c r="E67" s="137"/>
      <c r="F67" s="130" t="s">
        <v>76</v>
      </c>
      <c r="G67" s="129"/>
      <c r="H67" s="70"/>
      <c r="I67" s="112" t="e">
        <f t="shared" si="12"/>
        <v>#DIV/0!</v>
      </c>
      <c r="J67" s="16"/>
      <c r="K67" s="16"/>
      <c r="L67" s="16"/>
      <c r="M67" s="16"/>
      <c r="N67" s="16"/>
      <c r="O67" s="16"/>
      <c r="P67" s="16"/>
      <c r="Q67" s="16"/>
      <c r="R67" s="16"/>
      <c r="S67" s="16"/>
      <c r="T67" s="16"/>
      <c r="U67" s="21"/>
      <c r="V67" s="21"/>
      <c r="W67" s="21"/>
      <c r="X67" s="21"/>
      <c r="Y67" s="21"/>
      <c r="Z67" s="21"/>
      <c r="AA67" s="21"/>
      <c r="AB67" s="21"/>
      <c r="AC67" s="21"/>
      <c r="AE67" s="1"/>
      <c r="AF67" s="1"/>
    </row>
    <row r="68" spans="1:32" x14ac:dyDescent="0.25">
      <c r="A68" s="7">
        <v>6</v>
      </c>
      <c r="B68" s="136"/>
      <c r="C68" s="140"/>
      <c r="D68" s="140"/>
      <c r="E68" s="137"/>
      <c r="F68" s="75" t="s">
        <v>76</v>
      </c>
      <c r="G68" s="70"/>
      <c r="H68" s="70"/>
      <c r="I68" s="112" t="e">
        <f t="shared" si="12"/>
        <v>#DIV/0!</v>
      </c>
      <c r="J68" s="16"/>
      <c r="K68" s="16"/>
      <c r="L68" s="16"/>
      <c r="M68" s="16"/>
      <c r="N68" s="16"/>
      <c r="O68" s="16"/>
      <c r="P68" s="16"/>
      <c r="Q68" s="16"/>
      <c r="R68" s="16"/>
      <c r="S68" s="16"/>
      <c r="T68" s="16"/>
      <c r="U68" s="21"/>
      <c r="V68" s="21"/>
      <c r="W68" s="21"/>
      <c r="X68" s="21"/>
      <c r="Y68" s="21"/>
      <c r="Z68" s="21"/>
      <c r="AA68" s="21"/>
      <c r="AB68" s="21"/>
      <c r="AC68" s="21"/>
      <c r="AE68" s="1"/>
      <c r="AF68" s="1"/>
    </row>
    <row r="69" spans="1:32" x14ac:dyDescent="0.25">
      <c r="A69" s="7">
        <v>7</v>
      </c>
      <c r="B69" s="136"/>
      <c r="C69" s="140"/>
      <c r="D69" s="140"/>
      <c r="E69" s="137"/>
      <c r="F69" s="75" t="s">
        <v>76</v>
      </c>
      <c r="G69" s="70"/>
      <c r="H69" s="70"/>
      <c r="I69" s="112" t="e">
        <f t="shared" si="12"/>
        <v>#DIV/0!</v>
      </c>
      <c r="J69" s="16"/>
      <c r="K69" s="16"/>
      <c r="L69" s="16"/>
      <c r="M69" s="16"/>
      <c r="N69" s="16"/>
      <c r="O69" s="16"/>
      <c r="P69" s="16"/>
      <c r="Q69" s="16"/>
      <c r="R69" s="16"/>
      <c r="S69" s="16"/>
      <c r="T69" s="16"/>
      <c r="U69" s="21"/>
      <c r="V69" s="21"/>
      <c r="W69" s="21"/>
      <c r="X69" s="21"/>
      <c r="Y69" s="21"/>
      <c r="Z69" s="21"/>
      <c r="AA69" s="21"/>
      <c r="AB69" s="21"/>
      <c r="AC69" s="21"/>
      <c r="AE69" s="1"/>
      <c r="AF69" s="1"/>
    </row>
    <row r="70" spans="1:32" x14ac:dyDescent="0.25">
      <c r="A70" s="6"/>
      <c r="B70" s="71"/>
      <c r="C70" s="71"/>
      <c r="D70" s="134" t="s">
        <v>35</v>
      </c>
      <c r="E70" s="134"/>
      <c r="F70" s="134"/>
      <c r="G70" s="76">
        <f>SUM(G63:G69)</f>
        <v>0</v>
      </c>
      <c r="H70" s="77"/>
      <c r="I70" s="77"/>
      <c r="J70" s="16"/>
      <c r="K70" s="16"/>
      <c r="L70" s="16"/>
      <c r="M70" s="16"/>
      <c r="N70" s="16"/>
      <c r="O70" s="16"/>
      <c r="P70" s="16"/>
      <c r="Q70" s="16"/>
      <c r="R70" s="16"/>
      <c r="S70" s="16"/>
      <c r="T70" s="16"/>
      <c r="U70" s="21"/>
      <c r="V70" s="21"/>
      <c r="W70" s="21"/>
      <c r="X70" s="21"/>
      <c r="Y70" s="21"/>
      <c r="Z70" s="21"/>
      <c r="AA70" s="21"/>
      <c r="AB70" s="21"/>
      <c r="AC70" s="21"/>
      <c r="AE70" s="1"/>
      <c r="AF70" s="1"/>
    </row>
    <row r="71" spans="1:32" x14ac:dyDescent="0.25">
      <c r="A71" s="6"/>
      <c r="B71" s="71"/>
      <c r="C71" s="71"/>
      <c r="D71" s="135" t="s">
        <v>46</v>
      </c>
      <c r="E71" s="135"/>
      <c r="F71" s="135"/>
      <c r="G71" s="135"/>
      <c r="H71" s="78">
        <f>SUM(H63:H69)</f>
        <v>0</v>
      </c>
      <c r="I71" s="79"/>
      <c r="J71" s="16"/>
      <c r="K71" s="16"/>
      <c r="L71" s="16"/>
      <c r="M71" s="16"/>
      <c r="N71" s="16"/>
      <c r="O71" s="16"/>
      <c r="P71" s="16"/>
      <c r="Q71" s="16"/>
      <c r="R71" s="16"/>
      <c r="S71" s="16"/>
      <c r="T71" s="16"/>
      <c r="U71" s="21"/>
      <c r="V71" s="21"/>
      <c r="W71" s="21"/>
      <c r="X71" s="21"/>
      <c r="Y71" s="21"/>
      <c r="Z71" s="21"/>
      <c r="AA71" s="21"/>
      <c r="AB71" s="21"/>
      <c r="AC71" s="21"/>
      <c r="AE71" s="1"/>
      <c r="AF71" s="1"/>
    </row>
    <row r="72" spans="1:32" s="39" customFormat="1" x14ac:dyDescent="0.25">
      <c r="A72" s="133" t="str">
        <f>G2</f>
        <v>LÜTFEN FİRMANIZIN ADINI GİRİNİZ</v>
      </c>
      <c r="B72" s="133"/>
      <c r="C72" s="133"/>
      <c r="D72" s="133" t="str">
        <f>G3</f>
        <v>(±)-11-nor-9-carboxy-delta- 9-THC (0,1mg/ml)</v>
      </c>
      <c r="E72" s="133"/>
      <c r="F72" s="133"/>
      <c r="G72" s="133"/>
      <c r="H72" s="101" t="str">
        <f>G4</f>
        <v>Ocak</v>
      </c>
      <c r="I72" s="102">
        <f>G5</f>
        <v>2014</v>
      </c>
      <c r="J72" s="133" t="str">
        <f>A72</f>
        <v>LÜTFEN FİRMANIZIN ADINI GİRİNİZ</v>
      </c>
      <c r="K72" s="133"/>
      <c r="L72" s="133"/>
      <c r="M72" s="133"/>
      <c r="N72" s="133" t="str">
        <f>D72</f>
        <v>(±)-11-nor-9-carboxy-delta- 9-THC (0,1mg/ml)</v>
      </c>
      <c r="O72" s="133"/>
      <c r="P72" s="133"/>
      <c r="Q72" s="133"/>
      <c r="R72" s="133"/>
      <c r="S72" s="101" t="str">
        <f>H72</f>
        <v>Ocak</v>
      </c>
      <c r="T72" s="102">
        <f>G5</f>
        <v>2014</v>
      </c>
      <c r="U72" s="133" t="str">
        <f>J72</f>
        <v>LÜTFEN FİRMANIZIN ADINI GİRİNİZ</v>
      </c>
      <c r="V72" s="133"/>
      <c r="W72" s="133"/>
      <c r="X72" s="133"/>
      <c r="Y72" s="133" t="str">
        <f>N72</f>
        <v>(±)-11-nor-9-carboxy-delta- 9-THC (0,1mg/ml)</v>
      </c>
      <c r="Z72" s="133"/>
      <c r="AA72" s="133"/>
      <c r="AB72" s="133"/>
      <c r="AC72" s="101" t="str">
        <f>S72</f>
        <v>Ocak</v>
      </c>
      <c r="AD72" s="102">
        <f>G5</f>
        <v>2014</v>
      </c>
    </row>
    <row r="73" spans="1:32" s="39" customFormat="1" x14ac:dyDescent="0.25">
      <c r="G73" s="40"/>
      <c r="H73" s="40"/>
    </row>
    <row r="74" spans="1:32" x14ac:dyDescent="0.25">
      <c r="AE74" s="1"/>
      <c r="AF74" s="1"/>
    </row>
    <row r="75" spans="1:32" x14ac:dyDescent="0.25">
      <c r="AE75" s="1"/>
      <c r="AF75" s="1"/>
    </row>
    <row r="76" spans="1:32" x14ac:dyDescent="0.25">
      <c r="AE76" s="1"/>
      <c r="AF76" s="1"/>
    </row>
    <row r="77" spans="1:32" x14ac:dyDescent="0.25">
      <c r="AE77" s="1"/>
      <c r="AF77" s="1"/>
    </row>
    <row r="78" spans="1:32" x14ac:dyDescent="0.25">
      <c r="AE78" s="1"/>
      <c r="AF78" s="1"/>
    </row>
    <row r="79" spans="1:32" x14ac:dyDescent="0.25">
      <c r="AE79" s="1"/>
      <c r="AF79" s="1"/>
    </row>
    <row r="80" spans="1:32" x14ac:dyDescent="0.25">
      <c r="AE80" s="1"/>
      <c r="AF80" s="1"/>
    </row>
    <row r="81" spans="31:32" s="2" customFormat="1" x14ac:dyDescent="0.25">
      <c r="AE81" s="1"/>
      <c r="AF81" s="1"/>
    </row>
    <row r="82" spans="31:32" s="2" customFormat="1" x14ac:dyDescent="0.25">
      <c r="AE82" s="1"/>
      <c r="AF82" s="1"/>
    </row>
    <row r="83" spans="31:32" s="2" customFormat="1" x14ac:dyDescent="0.25">
      <c r="AE83" s="1"/>
      <c r="AF83" s="1"/>
    </row>
    <row r="84" spans="31:32" s="2" customFormat="1" x14ac:dyDescent="0.25">
      <c r="AE84" s="1"/>
      <c r="AF84" s="1"/>
    </row>
    <row r="85" spans="31:32" s="2" customFormat="1" x14ac:dyDescent="0.25">
      <c r="AE85" s="1"/>
      <c r="AF85" s="1"/>
    </row>
    <row r="86" spans="31:32" s="2" customFormat="1" x14ac:dyDescent="0.25">
      <c r="AE86" s="1"/>
      <c r="AF86" s="1"/>
    </row>
    <row r="87" spans="31:32" s="2" customFormat="1" x14ac:dyDescent="0.25">
      <c r="AE87" s="1"/>
      <c r="AF87" s="1"/>
    </row>
    <row r="88" spans="31:32" s="2" customFormat="1" x14ac:dyDescent="0.25">
      <c r="AE88" s="1"/>
      <c r="AF88" s="1"/>
    </row>
    <row r="89" spans="31:32" s="2" customFormat="1" x14ac:dyDescent="0.25">
      <c r="AE89" s="1"/>
      <c r="AF89" s="1"/>
    </row>
    <row r="90" spans="31:32" s="2" customFormat="1" x14ac:dyDescent="0.25">
      <c r="AE90" s="1"/>
      <c r="AF90" s="1"/>
    </row>
    <row r="91" spans="31:32" s="2" customFormat="1" x14ac:dyDescent="0.25">
      <c r="AE91" s="1"/>
      <c r="AF91" s="1"/>
    </row>
    <row r="92" spans="31:32" s="2" customFormat="1" x14ac:dyDescent="0.25">
      <c r="AE92" s="1"/>
      <c r="AF92" s="1"/>
    </row>
    <row r="93" spans="31:32" s="2" customFormat="1" x14ac:dyDescent="0.25">
      <c r="AE93" s="1"/>
      <c r="AF93" s="1"/>
    </row>
    <row r="94" spans="31:32" s="2" customFormat="1" x14ac:dyDescent="0.25">
      <c r="AE94" s="1"/>
      <c r="AF94" s="1"/>
    </row>
    <row r="95" spans="31:32" s="2" customFormat="1" x14ac:dyDescent="0.25">
      <c r="AE95" s="1"/>
      <c r="AF95" s="1"/>
    </row>
    <row r="96" spans="31:32" s="2" customFormat="1" x14ac:dyDescent="0.25">
      <c r="AE96" s="1"/>
      <c r="AF96" s="1"/>
    </row>
    <row r="97" spans="31:32" s="2" customFormat="1" x14ac:dyDescent="0.25">
      <c r="AE97" s="1"/>
      <c r="AF97" s="1"/>
    </row>
    <row r="98" spans="31:32" s="2" customFormat="1" x14ac:dyDescent="0.25">
      <c r="AE98" s="1"/>
      <c r="AF98" s="1"/>
    </row>
    <row r="99" spans="31:32" s="2" customFormat="1" x14ac:dyDescent="0.25">
      <c r="AE99" s="1"/>
      <c r="AF99" s="1"/>
    </row>
    <row r="100" spans="31:32" s="2" customFormat="1" x14ac:dyDescent="0.25">
      <c r="AE100" s="1"/>
      <c r="AF100" s="1"/>
    </row>
    <row r="101" spans="31:32" s="2" customFormat="1" x14ac:dyDescent="0.25">
      <c r="AE101" s="1"/>
      <c r="AF101" s="1"/>
    </row>
    <row r="102" spans="31:32" s="2" customFormat="1" x14ac:dyDescent="0.25">
      <c r="AE102" s="1"/>
      <c r="AF102" s="1"/>
    </row>
    <row r="103" spans="31:32" s="2" customFormat="1" x14ac:dyDescent="0.25">
      <c r="AE103" s="1"/>
      <c r="AF103" s="1"/>
    </row>
    <row r="104" spans="31:32" s="2" customFormat="1" x14ac:dyDescent="0.25">
      <c r="AE104" s="1"/>
      <c r="AF104" s="1"/>
    </row>
    <row r="105" spans="31:32" s="2" customFormat="1" x14ac:dyDescent="0.25">
      <c r="AE105" s="1"/>
      <c r="AF105" s="1"/>
    </row>
    <row r="106" spans="31:32" s="2" customFormat="1" x14ac:dyDescent="0.25">
      <c r="AE106" s="1"/>
      <c r="AF106" s="1"/>
    </row>
    <row r="107" spans="31:32" s="2" customFormat="1" x14ac:dyDescent="0.25">
      <c r="AE107" s="1"/>
      <c r="AF107" s="1"/>
    </row>
    <row r="108" spans="31:32" s="2" customFormat="1" x14ac:dyDescent="0.25">
      <c r="AE108" s="1"/>
      <c r="AF108" s="1"/>
    </row>
    <row r="109" spans="31:32" s="2" customFormat="1" x14ac:dyDescent="0.25">
      <c r="AE109" s="1"/>
      <c r="AF109" s="1"/>
    </row>
    <row r="110" spans="31:32" s="2" customFormat="1" x14ac:dyDescent="0.25">
      <c r="AE110" s="1"/>
      <c r="AF110" s="1"/>
    </row>
    <row r="111" spans="31:32" s="2" customFormat="1" x14ac:dyDescent="0.25">
      <c r="AE111" s="1"/>
      <c r="AF111" s="1"/>
    </row>
    <row r="112" spans="31:32" s="2" customFormat="1" x14ac:dyDescent="0.25">
      <c r="AE112" s="1"/>
      <c r="AF112" s="1"/>
    </row>
    <row r="113" spans="31:32" s="2" customFormat="1" x14ac:dyDescent="0.25">
      <c r="AE113" s="1"/>
      <c r="AF113" s="1"/>
    </row>
    <row r="114" spans="31:32" s="2" customFormat="1" x14ac:dyDescent="0.25">
      <c r="AE114" s="1"/>
      <c r="AF114" s="1"/>
    </row>
    <row r="115" spans="31:32" s="2" customFormat="1" x14ac:dyDescent="0.25">
      <c r="AE115" s="1"/>
      <c r="AF115" s="1"/>
    </row>
    <row r="116" spans="31:32" s="2" customFormat="1" x14ac:dyDescent="0.25">
      <c r="AE116" s="1"/>
      <c r="AF116" s="1"/>
    </row>
    <row r="117" spans="31:32" s="2" customFormat="1" x14ac:dyDescent="0.25">
      <c r="AE117" s="1"/>
      <c r="AF117" s="1"/>
    </row>
    <row r="118" spans="31:32" s="2" customFormat="1" x14ac:dyDescent="0.25">
      <c r="AE118" s="1"/>
      <c r="AF118" s="1"/>
    </row>
    <row r="119" spans="31:32" s="2" customFormat="1" x14ac:dyDescent="0.25">
      <c r="AE119" s="1"/>
      <c r="AF119" s="1"/>
    </row>
    <row r="120" spans="31:32" s="2" customFormat="1" x14ac:dyDescent="0.25">
      <c r="AE120" s="1"/>
      <c r="AF120" s="1"/>
    </row>
    <row r="121" spans="31:32" s="2" customFormat="1" x14ac:dyDescent="0.25">
      <c r="AE121" s="1"/>
      <c r="AF121" s="1"/>
    </row>
    <row r="122" spans="31:32" s="2" customFormat="1" x14ac:dyDescent="0.25">
      <c r="AE122" s="1"/>
      <c r="AF122" s="1"/>
    </row>
    <row r="123" spans="31:32" s="2" customFormat="1" x14ac:dyDescent="0.25">
      <c r="AE123" s="1"/>
      <c r="AF123" s="1"/>
    </row>
    <row r="124" spans="31:32" s="2" customFormat="1" x14ac:dyDescent="0.25">
      <c r="AE124" s="1"/>
      <c r="AF124" s="1"/>
    </row>
    <row r="125" spans="31:32" s="2" customFormat="1" x14ac:dyDescent="0.25">
      <c r="AE125" s="1"/>
      <c r="AF125" s="1"/>
    </row>
    <row r="126" spans="31:32" s="2" customFormat="1" x14ac:dyDescent="0.25">
      <c r="AE126" s="1"/>
      <c r="AF126" s="1"/>
    </row>
    <row r="127" spans="31:32" s="2" customFormat="1" x14ac:dyDescent="0.25">
      <c r="AE127" s="1"/>
      <c r="AF127" s="1"/>
    </row>
    <row r="128" spans="31:32" s="2" customFormat="1" x14ac:dyDescent="0.25">
      <c r="AE128" s="1"/>
      <c r="AF128" s="1"/>
    </row>
    <row r="129" spans="31:32" s="2" customFormat="1" x14ac:dyDescent="0.25">
      <c r="AE129" s="1"/>
      <c r="AF129" s="1"/>
    </row>
    <row r="130" spans="31:32" s="2" customFormat="1" x14ac:dyDescent="0.25">
      <c r="AE130" s="1"/>
      <c r="AF130" s="1"/>
    </row>
    <row r="131" spans="31:32" s="2" customFormat="1" x14ac:dyDescent="0.25">
      <c r="AE131" s="1"/>
      <c r="AF131" s="1"/>
    </row>
    <row r="132" spans="31:32" s="2" customFormat="1" x14ac:dyDescent="0.25">
      <c r="AE132" s="1"/>
      <c r="AF132" s="1"/>
    </row>
    <row r="133" spans="31:32" s="2" customFormat="1" x14ac:dyDescent="0.25">
      <c r="AE133" s="1"/>
      <c r="AF133" s="1"/>
    </row>
    <row r="134" spans="31:32" s="2" customFormat="1" x14ac:dyDescent="0.25">
      <c r="AE134" s="1"/>
      <c r="AF134" s="1"/>
    </row>
    <row r="135" spans="31:32" s="2" customFormat="1" x14ac:dyDescent="0.25">
      <c r="AE135" s="1"/>
      <c r="AF135" s="1"/>
    </row>
    <row r="136" spans="31:32" s="2" customFormat="1" x14ac:dyDescent="0.25">
      <c r="AE136" s="1"/>
      <c r="AF136" s="1"/>
    </row>
    <row r="137" spans="31:32" s="2" customFormat="1" x14ac:dyDescent="0.25">
      <c r="AE137" s="1"/>
      <c r="AF137" s="1"/>
    </row>
    <row r="138" spans="31:32" s="2" customFormat="1" x14ac:dyDescent="0.25">
      <c r="AE138" s="1"/>
      <c r="AF138" s="1"/>
    </row>
    <row r="139" spans="31:32" s="2" customFormat="1" x14ac:dyDescent="0.25">
      <c r="AE139" s="1"/>
      <c r="AF139" s="1"/>
    </row>
    <row r="140" spans="31:32" s="2" customFormat="1" x14ac:dyDescent="0.25">
      <c r="AE140" s="1"/>
      <c r="AF140" s="1"/>
    </row>
    <row r="141" spans="31:32" s="2" customFormat="1" x14ac:dyDescent="0.25">
      <c r="AE141" s="1"/>
      <c r="AF141" s="1"/>
    </row>
    <row r="142" spans="31:32" s="2" customFormat="1" x14ac:dyDescent="0.25">
      <c r="AE142" s="1"/>
      <c r="AF142" s="1"/>
    </row>
    <row r="143" spans="31:32" s="2" customFormat="1" x14ac:dyDescent="0.25">
      <c r="AE143" s="1"/>
      <c r="AF143" s="1"/>
    </row>
    <row r="144" spans="31:32" s="2" customFormat="1" x14ac:dyDescent="0.25">
      <c r="AE144" s="1"/>
      <c r="AF144" s="1"/>
    </row>
    <row r="145" spans="31:32" s="2" customFormat="1" x14ac:dyDescent="0.25">
      <c r="AE145" s="1"/>
      <c r="AF145" s="1"/>
    </row>
    <row r="146" spans="31:32" s="2" customFormat="1" x14ac:dyDescent="0.25">
      <c r="AE146" s="1"/>
      <c r="AF146" s="1"/>
    </row>
    <row r="147" spans="31:32" s="2" customFormat="1" x14ac:dyDescent="0.25">
      <c r="AE147" s="1"/>
      <c r="AF147" s="1"/>
    </row>
    <row r="148" spans="31:32" s="2" customFormat="1" x14ac:dyDescent="0.25">
      <c r="AE148" s="1"/>
      <c r="AF148" s="1"/>
    </row>
    <row r="149" spans="31:32" s="2" customFormat="1" x14ac:dyDescent="0.25">
      <c r="AE149" s="1"/>
      <c r="AF149" s="1"/>
    </row>
    <row r="150" spans="31:32" s="2" customFormat="1" x14ac:dyDescent="0.25">
      <c r="AE150" s="1"/>
      <c r="AF150" s="1"/>
    </row>
    <row r="151" spans="31:32" s="2" customFormat="1" x14ac:dyDescent="0.25">
      <c r="AE151" s="1"/>
      <c r="AF151" s="1"/>
    </row>
    <row r="152" spans="31:32" s="2" customFormat="1" x14ac:dyDescent="0.25">
      <c r="AE152" s="1"/>
      <c r="AF152" s="1"/>
    </row>
    <row r="153" spans="31:32" s="2" customFormat="1" x14ac:dyDescent="0.25">
      <c r="AE153" s="1"/>
      <c r="AF153" s="1"/>
    </row>
    <row r="154" spans="31:32" s="2" customFormat="1" x14ac:dyDescent="0.25">
      <c r="AE154" s="1"/>
      <c r="AF154" s="1"/>
    </row>
    <row r="155" spans="31:32" s="2" customFormat="1" x14ac:dyDescent="0.25">
      <c r="AE155" s="1"/>
      <c r="AF155" s="1"/>
    </row>
    <row r="156" spans="31:32" s="2" customFormat="1" x14ac:dyDescent="0.25">
      <c r="AE156" s="1"/>
      <c r="AF156" s="1"/>
    </row>
    <row r="157" spans="31:32" s="2" customFormat="1" x14ac:dyDescent="0.25">
      <c r="AE157" s="1"/>
      <c r="AF157" s="1"/>
    </row>
    <row r="158" spans="31:32" s="2" customFormat="1" x14ac:dyDescent="0.25">
      <c r="AE158" s="1"/>
      <c r="AF158" s="1"/>
    </row>
    <row r="159" spans="31:32" s="2" customFormat="1" x14ac:dyDescent="0.25">
      <c r="AE159" s="1"/>
      <c r="AF159" s="1"/>
    </row>
    <row r="160" spans="31:32" s="2" customFormat="1" x14ac:dyDescent="0.25">
      <c r="AE160" s="1"/>
      <c r="AF160" s="1"/>
    </row>
    <row r="161" spans="31:32" s="2" customFormat="1" x14ac:dyDescent="0.25">
      <c r="AE161" s="1"/>
      <c r="AF161" s="1"/>
    </row>
    <row r="162" spans="31:32" s="2" customFormat="1" x14ac:dyDescent="0.25">
      <c r="AE162" s="1"/>
      <c r="AF162" s="1"/>
    </row>
    <row r="163" spans="31:32" s="2" customFormat="1" x14ac:dyDescent="0.25">
      <c r="AE163" s="1"/>
      <c r="AF163" s="1"/>
    </row>
    <row r="164" spans="31:32" s="2" customFormat="1" x14ac:dyDescent="0.25">
      <c r="AE164" s="1"/>
      <c r="AF164" s="1"/>
    </row>
    <row r="165" spans="31:32" s="2" customFormat="1" x14ac:dyDescent="0.25">
      <c r="AE165" s="1"/>
      <c r="AF165" s="1"/>
    </row>
    <row r="166" spans="31:32" s="2" customFormat="1" x14ac:dyDescent="0.25">
      <c r="AE166" s="1"/>
      <c r="AF166" s="1"/>
    </row>
    <row r="167" spans="31:32" s="2" customFormat="1" x14ac:dyDescent="0.25">
      <c r="AE167" s="1"/>
      <c r="AF167" s="1"/>
    </row>
    <row r="168" spans="31:32" s="2" customFormat="1" x14ac:dyDescent="0.25">
      <c r="AE168" s="1"/>
      <c r="AF168" s="1"/>
    </row>
    <row r="169" spans="31:32" s="2" customFormat="1" x14ac:dyDescent="0.25">
      <c r="AE169" s="1"/>
      <c r="AF169" s="1"/>
    </row>
    <row r="170" spans="31:32" s="2" customFormat="1" x14ac:dyDescent="0.25">
      <c r="AE170" s="1"/>
      <c r="AF170" s="1"/>
    </row>
    <row r="171" spans="31:32" s="2" customFormat="1" x14ac:dyDescent="0.25">
      <c r="AE171" s="1"/>
      <c r="AF171" s="1"/>
    </row>
    <row r="172" spans="31:32" s="2" customFormat="1" x14ac:dyDescent="0.25">
      <c r="AE172" s="1"/>
      <c r="AF172" s="1"/>
    </row>
    <row r="173" spans="31:32" s="2" customFormat="1" x14ac:dyDescent="0.25">
      <c r="AE173" s="1"/>
      <c r="AF173" s="1"/>
    </row>
    <row r="174" spans="31:32" s="2" customFormat="1" x14ac:dyDescent="0.25">
      <c r="AE174" s="1"/>
      <c r="AF174" s="1"/>
    </row>
    <row r="175" spans="31:32" s="2" customFormat="1" x14ac:dyDescent="0.25">
      <c r="AE175" s="1"/>
      <c r="AF175" s="1"/>
    </row>
    <row r="176" spans="31:32" s="2" customFormat="1" x14ac:dyDescent="0.25">
      <c r="AE176" s="1"/>
      <c r="AF176" s="1"/>
    </row>
    <row r="177" spans="31:32" s="2" customFormat="1" x14ac:dyDescent="0.25">
      <c r="AE177" s="1"/>
      <c r="AF177" s="1"/>
    </row>
    <row r="178" spans="31:32" s="2" customFormat="1" x14ac:dyDescent="0.25">
      <c r="AE178" s="1"/>
      <c r="AF178" s="1"/>
    </row>
    <row r="179" spans="31:32" s="2" customFormat="1" x14ac:dyDescent="0.25">
      <c r="AE179" s="1"/>
      <c r="AF179" s="1"/>
    </row>
    <row r="180" spans="31:32" s="2" customFormat="1" x14ac:dyDescent="0.25">
      <c r="AE180" s="1"/>
      <c r="AF180" s="1"/>
    </row>
    <row r="181" spans="31:32" s="2" customFormat="1" x14ac:dyDescent="0.25">
      <c r="AE181" s="1"/>
      <c r="AF181" s="1"/>
    </row>
    <row r="182" spans="31:32" s="2" customFormat="1" x14ac:dyDescent="0.25">
      <c r="AE182" s="1"/>
      <c r="AF182" s="1"/>
    </row>
    <row r="183" spans="31:32" s="2" customFormat="1" x14ac:dyDescent="0.25">
      <c r="AE183" s="1"/>
      <c r="AF183" s="1"/>
    </row>
    <row r="184" spans="31:32" s="2" customFormat="1" x14ac:dyDescent="0.25">
      <c r="AE184" s="1"/>
      <c r="AF184" s="1"/>
    </row>
    <row r="185" spans="31:32" s="2" customFormat="1" x14ac:dyDescent="0.25">
      <c r="AE185" s="1"/>
      <c r="AF185" s="1"/>
    </row>
    <row r="186" spans="31:32" s="2" customFormat="1" x14ac:dyDescent="0.25">
      <c r="AE186" s="1"/>
      <c r="AF186" s="1"/>
    </row>
    <row r="187" spans="31:32" s="2" customFormat="1" x14ac:dyDescent="0.25">
      <c r="AE187" s="1"/>
      <c r="AF187" s="1"/>
    </row>
    <row r="188" spans="31:32" s="2" customFormat="1" x14ac:dyDescent="0.25">
      <c r="AE188" s="1"/>
      <c r="AF188" s="1"/>
    </row>
    <row r="189" spans="31:32" s="2" customFormat="1" x14ac:dyDescent="0.25">
      <c r="AE189" s="1"/>
      <c r="AF189" s="1"/>
    </row>
    <row r="190" spans="31:32" s="2" customFormat="1" x14ac:dyDescent="0.25">
      <c r="AE190" s="1"/>
      <c r="AF190" s="1"/>
    </row>
    <row r="191" spans="31:32" s="2" customFormat="1" x14ac:dyDescent="0.25">
      <c r="AE191" s="1"/>
      <c r="AF191" s="1"/>
    </row>
    <row r="192" spans="31:32" s="2" customFormat="1" x14ac:dyDescent="0.25">
      <c r="AE192" s="1"/>
      <c r="AF192" s="1"/>
    </row>
    <row r="193" spans="31:32" s="2" customFormat="1" x14ac:dyDescent="0.25">
      <c r="AE193" s="1"/>
      <c r="AF193" s="1"/>
    </row>
    <row r="194" spans="31:32" s="2" customFormat="1" x14ac:dyDescent="0.25">
      <c r="AE194" s="1"/>
      <c r="AF194" s="1"/>
    </row>
    <row r="195" spans="31:32" s="2" customFormat="1" x14ac:dyDescent="0.25">
      <c r="AE195" s="1"/>
      <c r="AF195" s="1"/>
    </row>
    <row r="196" spans="31:32" s="2" customFormat="1" x14ac:dyDescent="0.25">
      <c r="AE196" s="1"/>
      <c r="AF196" s="1"/>
    </row>
    <row r="197" spans="31:32" s="2" customFormat="1" x14ac:dyDescent="0.25">
      <c r="AE197" s="1"/>
      <c r="AF197" s="1"/>
    </row>
    <row r="198" spans="31:32" s="2" customFormat="1" x14ac:dyDescent="0.25">
      <c r="AE198" s="1"/>
      <c r="AF198" s="1"/>
    </row>
    <row r="199" spans="31:32" s="2" customFormat="1" x14ac:dyDescent="0.25">
      <c r="AE199" s="1"/>
      <c r="AF199" s="1"/>
    </row>
  </sheetData>
  <sheetProtection password="C77F" sheet="1" objects="1" scenarios="1"/>
  <protectedRanges>
    <protectedRange sqref="C7:D9" name="Aralık6"/>
    <protectedRange sqref="G2:I5" name="Aralık1"/>
    <protectedRange sqref="B14:I23" name="Aralık3"/>
    <protectedRange sqref="B27:I36" name="Aralık4"/>
    <protectedRange sqref="B63:E69 B41:F50 H41:H50 B55:I59 G63:H69 K14:S23 K41:S50 K55:S64 V14:AC23 V27:AC36 V41:AC50 V55:AC64" name="Aralık5"/>
  </protectedRanges>
  <dataConsolidate/>
  <mergeCells count="244">
    <mergeCell ref="K46:P46"/>
    <mergeCell ref="K47:P47"/>
    <mergeCell ref="K48:P48"/>
    <mergeCell ref="K49:P49"/>
    <mergeCell ref="K50:P50"/>
    <mergeCell ref="V29:AA29"/>
    <mergeCell ref="V30:AA30"/>
    <mergeCell ref="V31:AA31"/>
    <mergeCell ref="V32:AA32"/>
    <mergeCell ref="V33:AA33"/>
    <mergeCell ref="K34:P34"/>
    <mergeCell ref="B40:C40"/>
    <mergeCell ref="K40:P40"/>
    <mergeCell ref="K41:P41"/>
    <mergeCell ref="V44:AB44"/>
    <mergeCell ref="V45:AB45"/>
    <mergeCell ref="V43:AB43"/>
    <mergeCell ref="V40:AB40"/>
    <mergeCell ref="V34:AA34"/>
    <mergeCell ref="V35:AA35"/>
    <mergeCell ref="V36:AA36"/>
    <mergeCell ref="Z37:AB37"/>
    <mergeCell ref="V41:AB41"/>
    <mergeCell ref="K42:P42"/>
    <mergeCell ref="K43:P43"/>
    <mergeCell ref="K44:P44"/>
    <mergeCell ref="K45:P45"/>
    <mergeCell ref="F37:H37"/>
    <mergeCell ref="Q37:S37"/>
    <mergeCell ref="A38:I38"/>
    <mergeCell ref="J38:T38"/>
    <mergeCell ref="U38:AC38"/>
    <mergeCell ref="A39:I39"/>
    <mergeCell ref="J39:T39"/>
    <mergeCell ref="U39:AC39"/>
    <mergeCell ref="G2:I2"/>
    <mergeCell ref="G3:I3"/>
    <mergeCell ref="G4:I4"/>
    <mergeCell ref="G5:I5"/>
    <mergeCell ref="P2:R2"/>
    <mergeCell ref="P3:R3"/>
    <mergeCell ref="P4:R4"/>
    <mergeCell ref="P5:R5"/>
    <mergeCell ref="AA2:AC2"/>
    <mergeCell ref="AA3:AC3"/>
    <mergeCell ref="AA4:AC4"/>
    <mergeCell ref="AA5:AC5"/>
    <mergeCell ref="K3:O3"/>
    <mergeCell ref="K4:O4"/>
    <mergeCell ref="K5:O5"/>
    <mergeCell ref="V2:Z2"/>
    <mergeCell ref="V3:Z3"/>
    <mergeCell ref="V4:Z4"/>
    <mergeCell ref="V5:Z5"/>
    <mergeCell ref="U6:V6"/>
    <mergeCell ref="W6:X6"/>
    <mergeCell ref="Y6:Z6"/>
    <mergeCell ref="U7:V7"/>
    <mergeCell ref="W7:X7"/>
    <mergeCell ref="Y7:Z7"/>
    <mergeCell ref="K56:P56"/>
    <mergeCell ref="V56:AA56"/>
    <mergeCell ref="B58:G58"/>
    <mergeCell ref="B55:G55"/>
    <mergeCell ref="B56:G56"/>
    <mergeCell ref="B57:G57"/>
    <mergeCell ref="N8:O8"/>
    <mergeCell ref="J9:K9"/>
    <mergeCell ref="L9:M9"/>
    <mergeCell ref="N9:O9"/>
    <mergeCell ref="J10:K10"/>
    <mergeCell ref="L10:M10"/>
    <mergeCell ref="N10:O10"/>
    <mergeCell ref="U8:V8"/>
    <mergeCell ref="W8:X8"/>
    <mergeCell ref="Y8:Z8"/>
    <mergeCell ref="V42:AB42"/>
    <mergeCell ref="A53:I53"/>
    <mergeCell ref="J53:T53"/>
    <mergeCell ref="U53:AC53"/>
    <mergeCell ref="B54:G54"/>
    <mergeCell ref="V48:AB48"/>
    <mergeCell ref="V49:AB49"/>
    <mergeCell ref="B67:E67"/>
    <mergeCell ref="K54:P54"/>
    <mergeCell ref="V54:AA54"/>
    <mergeCell ref="V50:AB50"/>
    <mergeCell ref="Q51:S51"/>
    <mergeCell ref="Z51:AB51"/>
    <mergeCell ref="B64:E64"/>
    <mergeCell ref="B65:E65"/>
    <mergeCell ref="B66:E66"/>
    <mergeCell ref="K57:P57"/>
    <mergeCell ref="V57:AA57"/>
    <mergeCell ref="K58:P58"/>
    <mergeCell ref="V58:AA58"/>
    <mergeCell ref="K55:P55"/>
    <mergeCell ref="V55:AA55"/>
    <mergeCell ref="Q65:S65"/>
    <mergeCell ref="V60:AA60"/>
    <mergeCell ref="V61:AA61"/>
    <mergeCell ref="V62:AA62"/>
    <mergeCell ref="V63:AA63"/>
    <mergeCell ref="V64:AA64"/>
    <mergeCell ref="Z65:AB65"/>
    <mergeCell ref="K60:P60"/>
    <mergeCell ref="K61:P61"/>
    <mergeCell ref="K62:P62"/>
    <mergeCell ref="K59:P59"/>
    <mergeCell ref="V59:AA59"/>
    <mergeCell ref="B59:G59"/>
    <mergeCell ref="F60:H60"/>
    <mergeCell ref="A61:I61"/>
    <mergeCell ref="B62:E62"/>
    <mergeCell ref="B63:E63"/>
    <mergeCell ref="K63:P63"/>
    <mergeCell ref="K64:P64"/>
    <mergeCell ref="B36:G36"/>
    <mergeCell ref="K36:P36"/>
    <mergeCell ref="B31:G31"/>
    <mergeCell ref="K31:P31"/>
    <mergeCell ref="B32:G32"/>
    <mergeCell ref="K32:P32"/>
    <mergeCell ref="B33:G33"/>
    <mergeCell ref="K33:P33"/>
    <mergeCell ref="B34:G34"/>
    <mergeCell ref="B30:G30"/>
    <mergeCell ref="K30:P30"/>
    <mergeCell ref="A25:I25"/>
    <mergeCell ref="J25:T25"/>
    <mergeCell ref="B26:G26"/>
    <mergeCell ref="K26:P26"/>
    <mergeCell ref="K27:P27"/>
    <mergeCell ref="B28:G28"/>
    <mergeCell ref="B35:G35"/>
    <mergeCell ref="K35:P35"/>
    <mergeCell ref="F24:H24"/>
    <mergeCell ref="R24:S24"/>
    <mergeCell ref="U25:AC25"/>
    <mergeCell ref="V26:AA26"/>
    <mergeCell ref="V27:AA27"/>
    <mergeCell ref="V28:AA28"/>
    <mergeCell ref="Z24:AB24"/>
    <mergeCell ref="K28:P28"/>
    <mergeCell ref="B29:G29"/>
    <mergeCell ref="K29:P29"/>
    <mergeCell ref="B27:G27"/>
    <mergeCell ref="B21:E21"/>
    <mergeCell ref="K21:N21"/>
    <mergeCell ref="V21:Y21"/>
    <mergeCell ref="B22:E22"/>
    <mergeCell ref="K22:N22"/>
    <mergeCell ref="V22:Y22"/>
    <mergeCell ref="B23:E23"/>
    <mergeCell ref="K19:N19"/>
    <mergeCell ref="V19:Y19"/>
    <mergeCell ref="B20:E20"/>
    <mergeCell ref="K20:N20"/>
    <mergeCell ref="V20:Y20"/>
    <mergeCell ref="K23:N23"/>
    <mergeCell ref="V23:Y23"/>
    <mergeCell ref="B17:E17"/>
    <mergeCell ref="K17:N17"/>
    <mergeCell ref="V17:Y17"/>
    <mergeCell ref="B18:E18"/>
    <mergeCell ref="K18:N18"/>
    <mergeCell ref="V18:Y18"/>
    <mergeCell ref="B19:E19"/>
    <mergeCell ref="K15:N15"/>
    <mergeCell ref="V15:Y15"/>
    <mergeCell ref="B16:E16"/>
    <mergeCell ref="K16:N16"/>
    <mergeCell ref="V16:Y16"/>
    <mergeCell ref="B13:E13"/>
    <mergeCell ref="K13:N13"/>
    <mergeCell ref="V13:Y13"/>
    <mergeCell ref="B14:E14"/>
    <mergeCell ref="K14:N14"/>
    <mergeCell ref="V14:Y14"/>
    <mergeCell ref="B15:E15"/>
    <mergeCell ref="J12:T12"/>
    <mergeCell ref="U12:AC12"/>
    <mergeCell ref="A10:B10"/>
    <mergeCell ref="C10:D10"/>
    <mergeCell ref="E10:F10"/>
    <mergeCell ref="A9:B9"/>
    <mergeCell ref="C9:D9"/>
    <mergeCell ref="E9:F9"/>
    <mergeCell ref="A12:I12"/>
    <mergeCell ref="U11:AC11"/>
    <mergeCell ref="U9:V9"/>
    <mergeCell ref="W9:X9"/>
    <mergeCell ref="Y9:Z9"/>
    <mergeCell ref="U10:V10"/>
    <mergeCell ref="W10:X10"/>
    <mergeCell ref="Y10:Z10"/>
    <mergeCell ref="J6:K6"/>
    <mergeCell ref="L6:M6"/>
    <mergeCell ref="N6:O6"/>
    <mergeCell ref="J7:K7"/>
    <mergeCell ref="B2:F2"/>
    <mergeCell ref="B3:F3"/>
    <mergeCell ref="B4:F4"/>
    <mergeCell ref="A11:I11"/>
    <mergeCell ref="J11:T11"/>
    <mergeCell ref="A8:B8"/>
    <mergeCell ref="C8:D8"/>
    <mergeCell ref="E8:F8"/>
    <mergeCell ref="B5:F5"/>
    <mergeCell ref="A6:B6"/>
    <mergeCell ref="C6:D6"/>
    <mergeCell ref="E6:F6"/>
    <mergeCell ref="A7:B7"/>
    <mergeCell ref="C7:D7"/>
    <mergeCell ref="E7:F7"/>
    <mergeCell ref="L7:M7"/>
    <mergeCell ref="N7:O7"/>
    <mergeCell ref="J8:K8"/>
    <mergeCell ref="L8:M8"/>
    <mergeCell ref="K2:O2"/>
    <mergeCell ref="A72:C72"/>
    <mergeCell ref="D72:G72"/>
    <mergeCell ref="J72:M72"/>
    <mergeCell ref="N72:R72"/>
    <mergeCell ref="U72:X72"/>
    <mergeCell ref="Y72:AB72"/>
    <mergeCell ref="D70:F70"/>
    <mergeCell ref="D71:G71"/>
    <mergeCell ref="B41:C41"/>
    <mergeCell ref="B42:C42"/>
    <mergeCell ref="B43:C43"/>
    <mergeCell ref="B44:C44"/>
    <mergeCell ref="B45:C45"/>
    <mergeCell ref="B46:C46"/>
    <mergeCell ref="B47:C47"/>
    <mergeCell ref="B48:C48"/>
    <mergeCell ref="B49:C49"/>
    <mergeCell ref="B50:C50"/>
    <mergeCell ref="D51:F51"/>
    <mergeCell ref="E52:G52"/>
    <mergeCell ref="V46:AB46"/>
    <mergeCell ref="V47:AB47"/>
    <mergeCell ref="B68:E68"/>
    <mergeCell ref="B69:E69"/>
  </mergeCells>
  <dataValidations count="10">
    <dataValidation type="whole" allowBlank="1" showInputMessage="1" showErrorMessage="1" error="LÜTFEN TAM SAYI GİRİNİZ" sqref="F41:F50">
      <formula1>1</formula1>
      <formula2>1000000000000000000</formula2>
    </dataValidation>
    <dataValidation type="decimal" allowBlank="1" showInputMessage="1" showErrorMessage="1" error="LÜTFEN MİKTARI MİLİGRAMA ÇEVİREREK GİRİNİZ" sqref="AC55:AC64">
      <formula1>0.001</formula1>
      <formula2>1E+25</formula2>
    </dataValidation>
    <dataValidation allowBlank="1" showInputMessage="1" showErrorMessage="1" error="LÜTFEN İŞLEM TAKİP NO GİRİNİZ!" sqref="V27:AA36 B27:G36"/>
    <dataValidation type="date" allowBlank="1" showInputMessage="1" showErrorMessage="1" error="gg/aa/yyyy formatında tarih giriniz" sqref="H14:H23 H27:H36 AB27:AB36">
      <formula1>36526</formula1>
      <formula2>43831</formula2>
    </dataValidation>
    <dataValidation type="date" allowBlank="1" showInputMessage="1" showErrorMessage="1" error="gg/aa/yyyy formatında tarih girilmelidir!" sqref="F14:F23 O14:O23 Q14:Q23 Z14:Z23 AB14:AB23 H55:H59 AB55:AB64">
      <formula1>36526</formula1>
      <formula2>43831</formula2>
    </dataValidation>
    <dataValidation type="decimal" allowBlank="1" showInputMessage="1" showErrorMessage="1" error="ÖNCEKİ AYDAN DEVREDEN MİKTARI MİLİGRAM OLARAK GİRİNİZ" sqref="C7:D9">
      <formula1>0.001</formula1>
      <formula2>1E+25</formula2>
    </dataValidation>
    <dataValidation type="decimal" allowBlank="1" showInputMessage="1" showErrorMessage="1" error="LÜTFEN MİKTARI MİLİGRAMA ÇEVİREREK GİRİNİZ" sqref="G14:G23 I14:I23 I27:I36 E41:E50 H41:H50 I55:I59 G63:H69 S14:S23 S41:S50 R55:R64 AA14:AA23 AC14:AC23 AC27:AC36 AC41:AC50">
      <formula1>0.001</formula1>
      <formula2>1E+25</formula2>
    </dataValidation>
    <dataValidation type="decimal" allowBlank="1" showInputMessage="1" showErrorMessage="1" error="LÜTFEN SAYI GİRİNİZ!" sqref="P14:P23">
      <formula1>0.001</formula1>
      <formula2>1E+25</formula2>
    </dataValidation>
    <dataValidation type="decimal" allowBlank="1" showInputMessage="1" showErrorMessage="1" error="LÜTFEN TAM SAYI GİRİNİZ" sqref="R14:R23 R41:R50 S55:S64">
      <formula1>0.001</formula1>
      <formula2>1E+25</formula2>
    </dataValidation>
    <dataValidation allowBlank="1" showInputMessage="1" showErrorMessage="1" error="ÖNCEKİ AYDAN DEVREDEN MİKTARI MİLİGRAM OLARAK GİRİNİZ" sqref="C10:D10"/>
  </dataValidations>
  <pageMargins left="0.19685039370078741" right="0.19685039370078741" top="0.19685039370078741" bottom="0.19685039370078741" header="0" footer="0"/>
  <pageSetup paperSize="9" orientation="landscape"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LİSTEDEN SEÇİNİZ!">
          <x14:formula1>
            <xm:f>Sayfa1!$I$5:$I$244</xm:f>
          </x14:formula1>
          <xm:sqref>G3:I3</xm:sqref>
        </x14:dataValidation>
        <x14:dataValidation type="list" allowBlank="1" showInputMessage="1" showErrorMessage="1" error="LİSTEDEN SEÇİNİZ!">
          <x14:formula1>
            <xm:f>Sayfa1!$B$7:$B$18</xm:f>
          </x14:formula1>
          <xm:sqref>G4:I4</xm:sqref>
        </x14:dataValidation>
        <x14:dataValidation type="list" allowBlank="1" showInputMessage="1" showErrorMessage="1" error="LİSTEDEN SEÇİNİZ!">
          <x14:formula1>
            <xm:f>Sayfa1!$G$7:$G$17</xm:f>
          </x14:formula1>
          <xm:sqref>G5:I5</xm:sqref>
        </x14:dataValidation>
        <x14:dataValidation type="list" allowBlank="1" showInputMessage="1" showErrorMessage="1">
          <x14:formula1>
            <xm:f>Sayfa1!$D$7:$D$29</xm:f>
          </x14:formula1>
          <xm:sqref>D41:D50 Q41:Q50 Q55:Q64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297"/>
  <sheetViews>
    <sheetView workbookViewId="0">
      <selection activeCell="E256" sqref="E256"/>
    </sheetView>
  </sheetViews>
  <sheetFormatPr defaultRowHeight="15" x14ac:dyDescent="0.25"/>
  <cols>
    <col min="1" max="1" width="32.7109375" customWidth="1"/>
    <col min="2" max="2" width="18.7109375" customWidth="1"/>
    <col min="4" max="4" width="25.28515625" customWidth="1"/>
    <col min="9" max="9" width="90.42578125" style="99" customWidth="1"/>
    <col min="10" max="10" width="9.140625" customWidth="1"/>
  </cols>
  <sheetData>
    <row r="1" spans="2:9" s="2" customFormat="1" x14ac:dyDescent="0.25">
      <c r="I1" s="99"/>
    </row>
    <row r="2" spans="2:9" s="2" customFormat="1" ht="30" hidden="1" customHeight="1" x14ac:dyDescent="0.25">
      <c r="I2" s="99"/>
    </row>
    <row r="3" spans="2:9" s="2" customFormat="1" ht="30" hidden="1" customHeight="1" x14ac:dyDescent="0.25">
      <c r="I3" s="99" t="s">
        <v>280</v>
      </c>
    </row>
    <row r="4" spans="2:9" s="2" customFormat="1" ht="30" hidden="1" customHeight="1" x14ac:dyDescent="0.25">
      <c r="I4" s="99" t="s">
        <v>275</v>
      </c>
    </row>
    <row r="5" spans="2:9" ht="30" hidden="1" customHeight="1" x14ac:dyDescent="0.25">
      <c r="I5" s="99" t="s">
        <v>281</v>
      </c>
    </row>
    <row r="6" spans="2:9" ht="30" hidden="1" customHeight="1" x14ac:dyDescent="0.25">
      <c r="I6" s="100" t="s">
        <v>241</v>
      </c>
    </row>
    <row r="7" spans="2:9" ht="30" hidden="1" customHeight="1" x14ac:dyDescent="0.35">
      <c r="B7" s="114" t="s">
        <v>50</v>
      </c>
      <c r="D7" s="121" t="s">
        <v>381</v>
      </c>
      <c r="G7" s="2">
        <v>2014</v>
      </c>
      <c r="I7" s="99" t="s">
        <v>279</v>
      </c>
    </row>
    <row r="8" spans="2:9" ht="30" hidden="1" customHeight="1" x14ac:dyDescent="0.35">
      <c r="B8" s="33" t="s">
        <v>51</v>
      </c>
      <c r="D8" s="113" t="s">
        <v>304</v>
      </c>
      <c r="G8" s="2">
        <v>2015</v>
      </c>
      <c r="I8" s="99" t="s">
        <v>282</v>
      </c>
    </row>
    <row r="9" spans="2:9" ht="30" hidden="1" customHeight="1" x14ac:dyDescent="0.35">
      <c r="B9" s="33" t="s">
        <v>52</v>
      </c>
      <c r="D9" s="113" t="s">
        <v>316</v>
      </c>
      <c r="G9" s="2">
        <v>2016</v>
      </c>
      <c r="I9" s="99" t="s">
        <v>190</v>
      </c>
    </row>
    <row r="10" spans="2:9" ht="30" hidden="1" customHeight="1" x14ac:dyDescent="0.35">
      <c r="B10" s="33" t="s">
        <v>53</v>
      </c>
      <c r="D10" s="113" t="s">
        <v>319</v>
      </c>
      <c r="G10" s="2">
        <v>2017</v>
      </c>
      <c r="I10" s="99" t="s">
        <v>238</v>
      </c>
    </row>
    <row r="11" spans="2:9" ht="30" hidden="1" customHeight="1" x14ac:dyDescent="0.35">
      <c r="B11" s="33" t="s">
        <v>54</v>
      </c>
      <c r="D11" s="113" t="s">
        <v>301</v>
      </c>
      <c r="G11" s="2">
        <v>2018</v>
      </c>
      <c r="I11" s="99" t="s">
        <v>189</v>
      </c>
    </row>
    <row r="12" spans="2:9" ht="30" hidden="1" customHeight="1" x14ac:dyDescent="0.35">
      <c r="B12" s="33" t="s">
        <v>55</v>
      </c>
      <c r="D12" s="113" t="s">
        <v>315</v>
      </c>
      <c r="G12" s="2">
        <v>2013</v>
      </c>
      <c r="I12" s="99" t="s">
        <v>96</v>
      </c>
    </row>
    <row r="13" spans="2:9" ht="30" hidden="1" customHeight="1" x14ac:dyDescent="0.35">
      <c r="B13" s="33" t="s">
        <v>56</v>
      </c>
      <c r="D13" s="113" t="s">
        <v>303</v>
      </c>
      <c r="G13" s="2">
        <v>2014</v>
      </c>
      <c r="I13" s="99" t="s">
        <v>247</v>
      </c>
    </row>
    <row r="14" spans="2:9" ht="30" hidden="1" customHeight="1" x14ac:dyDescent="0.35">
      <c r="B14" s="33" t="s">
        <v>57</v>
      </c>
      <c r="D14" s="113" t="s">
        <v>310</v>
      </c>
      <c r="G14" s="2">
        <v>2015</v>
      </c>
      <c r="I14" s="99" t="s">
        <v>249</v>
      </c>
    </row>
    <row r="15" spans="2:9" ht="30" hidden="1" customHeight="1" x14ac:dyDescent="0.35">
      <c r="B15" s="33" t="s">
        <v>58</v>
      </c>
      <c r="D15" s="113" t="s">
        <v>311</v>
      </c>
      <c r="G15" s="2">
        <v>2016</v>
      </c>
      <c r="I15" s="99" t="s">
        <v>250</v>
      </c>
    </row>
    <row r="16" spans="2:9" ht="30" hidden="1" customHeight="1" x14ac:dyDescent="0.35">
      <c r="B16" s="33" t="s">
        <v>59</v>
      </c>
      <c r="D16" s="113" t="s">
        <v>302</v>
      </c>
      <c r="G16" s="2">
        <v>2017</v>
      </c>
      <c r="I16" s="99" t="s">
        <v>248</v>
      </c>
    </row>
    <row r="17" spans="2:9" ht="30" hidden="1" customHeight="1" x14ac:dyDescent="0.35">
      <c r="B17" s="33" t="s">
        <v>60</v>
      </c>
      <c r="D17" s="113" t="s">
        <v>305</v>
      </c>
      <c r="G17" s="2">
        <v>2018</v>
      </c>
      <c r="I17" s="99" t="s">
        <v>389</v>
      </c>
    </row>
    <row r="18" spans="2:9" ht="30" hidden="1" customHeight="1" x14ac:dyDescent="0.35">
      <c r="B18" s="33" t="s">
        <v>61</v>
      </c>
      <c r="D18" s="113" t="s">
        <v>314</v>
      </c>
      <c r="I18" s="99" t="s">
        <v>390</v>
      </c>
    </row>
    <row r="19" spans="2:9" ht="30" hidden="1" customHeight="1" x14ac:dyDescent="0.25">
      <c r="D19" s="113" t="s">
        <v>306</v>
      </c>
      <c r="I19" s="99" t="s">
        <v>202</v>
      </c>
    </row>
    <row r="20" spans="2:9" ht="30" hidden="1" customHeight="1" x14ac:dyDescent="0.25">
      <c r="D20" s="113" t="s">
        <v>318</v>
      </c>
      <c r="I20" s="100" t="s">
        <v>216</v>
      </c>
    </row>
    <row r="21" spans="2:9" ht="30" hidden="1" customHeight="1" x14ac:dyDescent="0.25">
      <c r="D21" s="113" t="s">
        <v>307</v>
      </c>
      <c r="I21" s="115" t="s">
        <v>344</v>
      </c>
    </row>
    <row r="22" spans="2:9" ht="30" hidden="1" customHeight="1" x14ac:dyDescent="0.25">
      <c r="D22" s="113" t="s">
        <v>300</v>
      </c>
      <c r="I22" s="99" t="s">
        <v>388</v>
      </c>
    </row>
    <row r="23" spans="2:9" ht="30" hidden="1" customHeight="1" x14ac:dyDescent="0.25">
      <c r="D23" s="113" t="s">
        <v>321</v>
      </c>
      <c r="I23" s="99" t="s">
        <v>278</v>
      </c>
    </row>
    <row r="24" spans="2:9" ht="30" hidden="1" customHeight="1" x14ac:dyDescent="0.25">
      <c r="D24" s="113" t="s">
        <v>317</v>
      </c>
      <c r="I24" s="99" t="s">
        <v>87</v>
      </c>
    </row>
    <row r="25" spans="2:9" ht="30" hidden="1" customHeight="1" x14ac:dyDescent="0.25">
      <c r="D25" s="113" t="s">
        <v>320</v>
      </c>
      <c r="I25" s="99" t="s">
        <v>129</v>
      </c>
    </row>
    <row r="26" spans="2:9" ht="30" hidden="1" customHeight="1" x14ac:dyDescent="0.25">
      <c r="D26" s="113" t="s">
        <v>312</v>
      </c>
      <c r="I26" s="99" t="s">
        <v>130</v>
      </c>
    </row>
    <row r="27" spans="2:9" ht="30" hidden="1" customHeight="1" x14ac:dyDescent="0.25">
      <c r="D27" s="113" t="s">
        <v>313</v>
      </c>
      <c r="I27" s="100" t="s">
        <v>100</v>
      </c>
    </row>
    <row r="28" spans="2:9" ht="30" hidden="1" customHeight="1" x14ac:dyDescent="0.25">
      <c r="D28" s="113" t="s">
        <v>308</v>
      </c>
      <c r="I28" s="99" t="s">
        <v>206</v>
      </c>
    </row>
    <row r="29" spans="2:9" ht="30" hidden="1" customHeight="1" x14ac:dyDescent="0.25">
      <c r="D29" s="113" t="s">
        <v>309</v>
      </c>
      <c r="I29" s="99" t="s">
        <v>186</v>
      </c>
    </row>
    <row r="30" spans="2:9" ht="30" hidden="1" customHeight="1" x14ac:dyDescent="0.25">
      <c r="I30" s="99" t="s">
        <v>286</v>
      </c>
    </row>
    <row r="31" spans="2:9" ht="30" hidden="1" customHeight="1" x14ac:dyDescent="0.25">
      <c r="I31" s="100" t="s">
        <v>215</v>
      </c>
    </row>
    <row r="32" spans="2:9" ht="30" hidden="1" customHeight="1" x14ac:dyDescent="0.25">
      <c r="I32" s="99" t="s">
        <v>82</v>
      </c>
    </row>
    <row r="33" spans="7:9" ht="30" hidden="1" customHeight="1" x14ac:dyDescent="0.25">
      <c r="I33" s="99" t="s">
        <v>211</v>
      </c>
    </row>
    <row r="34" spans="7:9" ht="30" hidden="1" customHeight="1" x14ac:dyDescent="0.25">
      <c r="I34" s="99" t="s">
        <v>205</v>
      </c>
    </row>
    <row r="35" spans="7:9" ht="30" hidden="1" customHeight="1" x14ac:dyDescent="0.25">
      <c r="I35" s="99" t="s">
        <v>287</v>
      </c>
    </row>
    <row r="36" spans="7:9" ht="30" hidden="1" customHeight="1" x14ac:dyDescent="0.25">
      <c r="I36" s="99" t="s">
        <v>277</v>
      </c>
    </row>
    <row r="37" spans="7:9" ht="30" hidden="1" customHeight="1" x14ac:dyDescent="0.25">
      <c r="I37" s="99" t="s">
        <v>166</v>
      </c>
    </row>
    <row r="38" spans="7:9" ht="30" hidden="1" customHeight="1" x14ac:dyDescent="0.25">
      <c r="I38" s="99" t="s">
        <v>149</v>
      </c>
    </row>
    <row r="39" spans="7:9" ht="30" hidden="1" customHeight="1" x14ac:dyDescent="0.25">
      <c r="I39" s="99" t="s">
        <v>156</v>
      </c>
    </row>
    <row r="40" spans="7:9" ht="30" hidden="1" customHeight="1" x14ac:dyDescent="0.25">
      <c r="I40" s="99" t="s">
        <v>112</v>
      </c>
    </row>
    <row r="41" spans="7:9" ht="30" hidden="1" customHeight="1" x14ac:dyDescent="0.25">
      <c r="I41" s="99" t="s">
        <v>288</v>
      </c>
    </row>
    <row r="42" spans="7:9" ht="30" hidden="1" customHeight="1" x14ac:dyDescent="0.25">
      <c r="I42" s="99" t="s">
        <v>289</v>
      </c>
    </row>
    <row r="43" spans="7:9" ht="30" hidden="1" customHeight="1" x14ac:dyDescent="0.25">
      <c r="I43" s="99" t="s">
        <v>124</v>
      </c>
    </row>
    <row r="44" spans="7:9" ht="30" hidden="1" customHeight="1" x14ac:dyDescent="0.25">
      <c r="G44" t="s">
        <v>79</v>
      </c>
      <c r="I44" s="99" t="s">
        <v>336</v>
      </c>
    </row>
    <row r="45" spans="7:9" ht="30" hidden="1" customHeight="1" x14ac:dyDescent="0.25">
      <c r="I45" s="115" t="s">
        <v>343</v>
      </c>
    </row>
    <row r="46" spans="7:9" ht="30" hidden="1" customHeight="1" x14ac:dyDescent="0.25">
      <c r="I46" s="99" t="s">
        <v>160</v>
      </c>
    </row>
    <row r="47" spans="7:9" ht="30" hidden="1" customHeight="1" x14ac:dyDescent="0.25">
      <c r="I47" s="99" t="s">
        <v>229</v>
      </c>
    </row>
    <row r="48" spans="7:9" ht="30" hidden="1" customHeight="1" x14ac:dyDescent="0.25">
      <c r="I48" s="99" t="s">
        <v>88</v>
      </c>
    </row>
    <row r="49" spans="7:9" ht="30" hidden="1" customHeight="1" x14ac:dyDescent="0.25">
      <c r="I49" s="99" t="s">
        <v>196</v>
      </c>
    </row>
    <row r="50" spans="7:9" ht="30" hidden="1" customHeight="1" x14ac:dyDescent="0.25">
      <c r="G50" t="s">
        <v>80</v>
      </c>
      <c r="I50" s="99" t="s">
        <v>120</v>
      </c>
    </row>
    <row r="51" spans="7:9" ht="30" hidden="1" customHeight="1" x14ac:dyDescent="0.25">
      <c r="I51" s="99" t="s">
        <v>197</v>
      </c>
    </row>
    <row r="52" spans="7:9" ht="30" hidden="1" customHeight="1" x14ac:dyDescent="0.25">
      <c r="I52" s="99" t="s">
        <v>246</v>
      </c>
    </row>
    <row r="53" spans="7:9" ht="30" hidden="1" customHeight="1" x14ac:dyDescent="0.25">
      <c r="I53" s="99" t="s">
        <v>177</v>
      </c>
    </row>
    <row r="54" spans="7:9" ht="30" hidden="1" customHeight="1" x14ac:dyDescent="0.25">
      <c r="I54" s="99" t="s">
        <v>131</v>
      </c>
    </row>
    <row r="55" spans="7:9" ht="30" hidden="1" customHeight="1" x14ac:dyDescent="0.25">
      <c r="I55" s="115" t="s">
        <v>391</v>
      </c>
    </row>
    <row r="56" spans="7:9" ht="30" hidden="1" customHeight="1" x14ac:dyDescent="0.25">
      <c r="I56" s="115" t="s">
        <v>392</v>
      </c>
    </row>
    <row r="57" spans="7:9" ht="30" hidden="1" customHeight="1" x14ac:dyDescent="0.25">
      <c r="I57" s="99" t="s">
        <v>143</v>
      </c>
    </row>
    <row r="58" spans="7:9" ht="30" hidden="1" customHeight="1" x14ac:dyDescent="0.25">
      <c r="I58" s="116" t="s">
        <v>342</v>
      </c>
    </row>
    <row r="59" spans="7:9" ht="30" hidden="1" customHeight="1" x14ac:dyDescent="0.25">
      <c r="I59" s="99" t="s">
        <v>267</v>
      </c>
    </row>
    <row r="60" spans="7:9" ht="30" hidden="1" customHeight="1" x14ac:dyDescent="0.25">
      <c r="I60" s="99" t="s">
        <v>290</v>
      </c>
    </row>
    <row r="61" spans="7:9" ht="30" hidden="1" customHeight="1" x14ac:dyDescent="0.25">
      <c r="I61" s="99" t="s">
        <v>251</v>
      </c>
    </row>
    <row r="62" spans="7:9" ht="30" hidden="1" customHeight="1" x14ac:dyDescent="0.25">
      <c r="I62" s="99" t="s">
        <v>252</v>
      </c>
    </row>
    <row r="63" spans="7:9" ht="30" hidden="1" customHeight="1" x14ac:dyDescent="0.25">
      <c r="I63" s="99" t="s">
        <v>253</v>
      </c>
    </row>
    <row r="64" spans="7:9" ht="30" hidden="1" customHeight="1" x14ac:dyDescent="0.25">
      <c r="I64" s="99" t="s">
        <v>254</v>
      </c>
    </row>
    <row r="65" spans="9:9" ht="30" hidden="1" customHeight="1" x14ac:dyDescent="0.25">
      <c r="I65" s="99" t="s">
        <v>183</v>
      </c>
    </row>
    <row r="66" spans="9:9" ht="30" hidden="1" customHeight="1" x14ac:dyDescent="0.25">
      <c r="I66" s="99" t="s">
        <v>200</v>
      </c>
    </row>
    <row r="67" spans="9:9" ht="30" hidden="1" customHeight="1" x14ac:dyDescent="0.25">
      <c r="I67" s="99" t="s">
        <v>201</v>
      </c>
    </row>
    <row r="68" spans="9:9" ht="30" hidden="1" customHeight="1" x14ac:dyDescent="0.25">
      <c r="I68" s="100" t="s">
        <v>62</v>
      </c>
    </row>
    <row r="69" spans="9:9" ht="30" hidden="1" customHeight="1" x14ac:dyDescent="0.25">
      <c r="I69" s="100" t="s">
        <v>63</v>
      </c>
    </row>
    <row r="70" spans="9:9" ht="30" hidden="1" customHeight="1" x14ac:dyDescent="0.25">
      <c r="I70" s="100" t="s">
        <v>64</v>
      </c>
    </row>
    <row r="71" spans="9:9" ht="30" hidden="1" customHeight="1" x14ac:dyDescent="0.25">
      <c r="I71" s="99" t="s">
        <v>139</v>
      </c>
    </row>
    <row r="72" spans="9:9" ht="30" hidden="1" customHeight="1" x14ac:dyDescent="0.25">
      <c r="I72" s="99" t="s">
        <v>284</v>
      </c>
    </row>
    <row r="73" spans="9:9" ht="30" hidden="1" customHeight="1" x14ac:dyDescent="0.25">
      <c r="I73" s="99" t="s">
        <v>291</v>
      </c>
    </row>
    <row r="74" spans="9:9" ht="30" hidden="1" customHeight="1" x14ac:dyDescent="0.25">
      <c r="I74" s="99" t="s">
        <v>128</v>
      </c>
    </row>
    <row r="75" spans="9:9" ht="30" hidden="1" customHeight="1" x14ac:dyDescent="0.25">
      <c r="I75" s="99" t="s">
        <v>255</v>
      </c>
    </row>
    <row r="76" spans="9:9" ht="30" hidden="1" customHeight="1" x14ac:dyDescent="0.25">
      <c r="I76" s="99" t="s">
        <v>226</v>
      </c>
    </row>
    <row r="77" spans="9:9" ht="30" hidden="1" customHeight="1" x14ac:dyDescent="0.25">
      <c r="I77" s="99" t="s">
        <v>84</v>
      </c>
    </row>
    <row r="78" spans="9:9" ht="30" hidden="1" customHeight="1" x14ac:dyDescent="0.25">
      <c r="I78" s="99" t="s">
        <v>187</v>
      </c>
    </row>
    <row r="79" spans="9:9" ht="30" hidden="1" customHeight="1" x14ac:dyDescent="0.25">
      <c r="I79" s="99" t="s">
        <v>83</v>
      </c>
    </row>
    <row r="80" spans="9:9" ht="30" hidden="1" customHeight="1" x14ac:dyDescent="0.25">
      <c r="I80" s="99" t="s">
        <v>264</v>
      </c>
    </row>
    <row r="81" spans="9:9" ht="30" hidden="1" customHeight="1" x14ac:dyDescent="0.25">
      <c r="I81" s="99" t="s">
        <v>231</v>
      </c>
    </row>
    <row r="82" spans="9:9" ht="30" hidden="1" customHeight="1" x14ac:dyDescent="0.25">
      <c r="I82" s="100" t="s">
        <v>239</v>
      </c>
    </row>
    <row r="83" spans="9:9" ht="30" hidden="1" customHeight="1" x14ac:dyDescent="0.25">
      <c r="I83" s="99" t="s">
        <v>108</v>
      </c>
    </row>
    <row r="84" spans="9:9" ht="30" hidden="1" customHeight="1" x14ac:dyDescent="0.25">
      <c r="I84" s="99" t="s">
        <v>393</v>
      </c>
    </row>
    <row r="85" spans="9:9" ht="30" hidden="1" customHeight="1" x14ac:dyDescent="0.25">
      <c r="I85" s="99" t="s">
        <v>218</v>
      </c>
    </row>
    <row r="86" spans="9:9" ht="30" hidden="1" customHeight="1" x14ac:dyDescent="0.25">
      <c r="I86" s="99" t="s">
        <v>191</v>
      </c>
    </row>
    <row r="87" spans="9:9" ht="30" hidden="1" customHeight="1" x14ac:dyDescent="0.25">
      <c r="I87" s="100" t="s">
        <v>235</v>
      </c>
    </row>
    <row r="88" spans="9:9" ht="30" hidden="1" customHeight="1" x14ac:dyDescent="0.25">
      <c r="I88" s="99" t="s">
        <v>257</v>
      </c>
    </row>
    <row r="89" spans="9:9" ht="30" hidden="1" customHeight="1" x14ac:dyDescent="0.25">
      <c r="I89" s="99" t="s">
        <v>256</v>
      </c>
    </row>
    <row r="90" spans="9:9" ht="30" hidden="1" customHeight="1" x14ac:dyDescent="0.25">
      <c r="I90" s="99" t="s">
        <v>269</v>
      </c>
    </row>
    <row r="91" spans="9:9" ht="30" hidden="1" customHeight="1" x14ac:dyDescent="0.25">
      <c r="I91" s="99" t="s">
        <v>232</v>
      </c>
    </row>
    <row r="92" spans="9:9" ht="30" hidden="1" customHeight="1" x14ac:dyDescent="0.25">
      <c r="I92" s="99" t="s">
        <v>270</v>
      </c>
    </row>
    <row r="93" spans="9:9" ht="30" hidden="1" customHeight="1" x14ac:dyDescent="0.25">
      <c r="I93" s="99" t="s">
        <v>266</v>
      </c>
    </row>
    <row r="94" spans="9:9" ht="30" hidden="1" customHeight="1" x14ac:dyDescent="0.25">
      <c r="I94" s="99" t="s">
        <v>274</v>
      </c>
    </row>
    <row r="95" spans="9:9" ht="30" hidden="1" customHeight="1" x14ac:dyDescent="0.25">
      <c r="I95" s="99" t="s">
        <v>272</v>
      </c>
    </row>
    <row r="96" spans="9:9" ht="30" hidden="1" customHeight="1" x14ac:dyDescent="0.25">
      <c r="I96" s="99" t="s">
        <v>117</v>
      </c>
    </row>
    <row r="97" spans="9:9" ht="30" hidden="1" customHeight="1" x14ac:dyDescent="0.25">
      <c r="I97" s="99" t="s">
        <v>119</v>
      </c>
    </row>
    <row r="98" spans="9:9" ht="30" hidden="1" customHeight="1" x14ac:dyDescent="0.25">
      <c r="I98" s="99" t="s">
        <v>114</v>
      </c>
    </row>
    <row r="99" spans="9:9" ht="30" hidden="1" customHeight="1" x14ac:dyDescent="0.25">
      <c r="I99" s="100" t="s">
        <v>113</v>
      </c>
    </row>
    <row r="100" spans="9:9" ht="30" hidden="1" customHeight="1" x14ac:dyDescent="0.25">
      <c r="I100" s="115" t="s">
        <v>345</v>
      </c>
    </row>
    <row r="101" spans="9:9" ht="30" hidden="1" customHeight="1" x14ac:dyDescent="0.25">
      <c r="I101" s="99" t="s">
        <v>86</v>
      </c>
    </row>
    <row r="102" spans="9:9" ht="30" hidden="1" customHeight="1" x14ac:dyDescent="0.25">
      <c r="I102" s="100" t="s">
        <v>299</v>
      </c>
    </row>
    <row r="103" spans="9:9" ht="30" hidden="1" customHeight="1" x14ac:dyDescent="0.25">
      <c r="I103" s="99" t="s">
        <v>148</v>
      </c>
    </row>
    <row r="104" spans="9:9" ht="30" hidden="1" customHeight="1" x14ac:dyDescent="0.25">
      <c r="I104" s="99" t="s">
        <v>152</v>
      </c>
    </row>
    <row r="105" spans="9:9" ht="30" hidden="1" customHeight="1" x14ac:dyDescent="0.25">
      <c r="I105" s="99" t="s">
        <v>222</v>
      </c>
    </row>
    <row r="106" spans="9:9" ht="30" hidden="1" customHeight="1" x14ac:dyDescent="0.25">
      <c r="I106" s="99" t="s">
        <v>157</v>
      </c>
    </row>
    <row r="107" spans="9:9" ht="30" hidden="1" customHeight="1" x14ac:dyDescent="0.25">
      <c r="I107" s="99" t="s">
        <v>138</v>
      </c>
    </row>
    <row r="108" spans="9:9" ht="30" hidden="1" customHeight="1" x14ac:dyDescent="0.25">
      <c r="I108" s="99" t="s">
        <v>171</v>
      </c>
    </row>
    <row r="109" spans="9:9" ht="30" hidden="1" customHeight="1" x14ac:dyDescent="0.25">
      <c r="I109" s="99" t="s">
        <v>180</v>
      </c>
    </row>
    <row r="110" spans="9:9" ht="30" hidden="1" customHeight="1" x14ac:dyDescent="0.25">
      <c r="I110" s="99" t="s">
        <v>273</v>
      </c>
    </row>
    <row r="111" spans="9:9" ht="30" hidden="1" customHeight="1" x14ac:dyDescent="0.25">
      <c r="I111" s="99" t="s">
        <v>127</v>
      </c>
    </row>
    <row r="112" spans="9:9" ht="30" hidden="1" customHeight="1" x14ac:dyDescent="0.25">
      <c r="I112" s="99" t="s">
        <v>193</v>
      </c>
    </row>
    <row r="113" spans="9:9" ht="30" hidden="1" customHeight="1" x14ac:dyDescent="0.25">
      <c r="I113" s="99" t="s">
        <v>192</v>
      </c>
    </row>
    <row r="114" spans="9:9" ht="30" hidden="1" customHeight="1" x14ac:dyDescent="0.25">
      <c r="I114" s="2" t="s">
        <v>337</v>
      </c>
    </row>
    <row r="115" spans="9:9" ht="30" hidden="1" customHeight="1" x14ac:dyDescent="0.25">
      <c r="I115" s="99" t="s">
        <v>97</v>
      </c>
    </row>
    <row r="116" spans="9:9" ht="30" hidden="1" customHeight="1" x14ac:dyDescent="0.25">
      <c r="I116" s="99" t="s">
        <v>271</v>
      </c>
    </row>
    <row r="117" spans="9:9" ht="30" hidden="1" customHeight="1" x14ac:dyDescent="0.25">
      <c r="I117" s="99" t="s">
        <v>118</v>
      </c>
    </row>
    <row r="118" spans="9:9" ht="30" hidden="1" customHeight="1" x14ac:dyDescent="0.25">
      <c r="I118" s="99" t="s">
        <v>228</v>
      </c>
    </row>
    <row r="119" spans="9:9" ht="30" hidden="1" customHeight="1" x14ac:dyDescent="0.25">
      <c r="I119" s="99" t="s">
        <v>230</v>
      </c>
    </row>
    <row r="120" spans="9:9" ht="30" hidden="1" customHeight="1" x14ac:dyDescent="0.25">
      <c r="I120" s="99" t="s">
        <v>188</v>
      </c>
    </row>
    <row r="121" spans="9:9" ht="30" hidden="1" customHeight="1" x14ac:dyDescent="0.25">
      <c r="I121" s="99" t="s">
        <v>198</v>
      </c>
    </row>
    <row r="122" spans="9:9" ht="30" hidden="1" customHeight="1" x14ac:dyDescent="0.25">
      <c r="I122" s="2" t="s">
        <v>338</v>
      </c>
    </row>
    <row r="123" spans="9:9" ht="30" hidden="1" customHeight="1" x14ac:dyDescent="0.25">
      <c r="I123" s="99" t="s">
        <v>176</v>
      </c>
    </row>
    <row r="124" spans="9:9" ht="30" hidden="1" customHeight="1" x14ac:dyDescent="0.25">
      <c r="I124" s="99" t="s">
        <v>116</v>
      </c>
    </row>
    <row r="125" spans="9:9" ht="30" hidden="1" customHeight="1" x14ac:dyDescent="0.25">
      <c r="I125" s="99" t="s">
        <v>161</v>
      </c>
    </row>
    <row r="126" spans="9:9" ht="30" hidden="1" customHeight="1" x14ac:dyDescent="0.25">
      <c r="I126" s="99" t="s">
        <v>292</v>
      </c>
    </row>
    <row r="127" spans="9:9" ht="30" hidden="1" customHeight="1" x14ac:dyDescent="0.25">
      <c r="I127" s="99" t="s">
        <v>107</v>
      </c>
    </row>
    <row r="128" spans="9:9" ht="30" hidden="1" customHeight="1" x14ac:dyDescent="0.25">
      <c r="I128" s="100" t="s">
        <v>219</v>
      </c>
    </row>
    <row r="129" spans="9:9" ht="30" hidden="1" customHeight="1" x14ac:dyDescent="0.25">
      <c r="I129" s="99" t="s">
        <v>162</v>
      </c>
    </row>
    <row r="130" spans="9:9" ht="30" hidden="1" customHeight="1" x14ac:dyDescent="0.25">
      <c r="I130" s="99" t="s">
        <v>184</v>
      </c>
    </row>
    <row r="131" spans="9:9" ht="30" hidden="1" customHeight="1" x14ac:dyDescent="0.25">
      <c r="I131" s="99" t="s">
        <v>123</v>
      </c>
    </row>
    <row r="132" spans="9:9" ht="30" hidden="1" customHeight="1" x14ac:dyDescent="0.25">
      <c r="I132" s="99" t="s">
        <v>168</v>
      </c>
    </row>
    <row r="133" spans="9:9" ht="30" hidden="1" customHeight="1" x14ac:dyDescent="0.25">
      <c r="I133" s="99" t="s">
        <v>207</v>
      </c>
    </row>
    <row r="134" spans="9:9" ht="30" hidden="1" customHeight="1" x14ac:dyDescent="0.25">
      <c r="I134" s="99" t="s">
        <v>208</v>
      </c>
    </row>
    <row r="135" spans="9:9" ht="30" hidden="1" customHeight="1" x14ac:dyDescent="0.25">
      <c r="I135" s="99" t="s">
        <v>225</v>
      </c>
    </row>
    <row r="136" spans="9:9" ht="30" hidden="1" customHeight="1" x14ac:dyDescent="0.25">
      <c r="I136" s="100" t="s">
        <v>104</v>
      </c>
    </row>
    <row r="137" spans="9:9" ht="30" hidden="1" customHeight="1" x14ac:dyDescent="0.25">
      <c r="I137" s="99" t="s">
        <v>115</v>
      </c>
    </row>
    <row r="138" spans="9:9" ht="30" hidden="1" customHeight="1" x14ac:dyDescent="0.25">
      <c r="I138" s="99" t="s">
        <v>293</v>
      </c>
    </row>
    <row r="139" spans="9:9" ht="30" hidden="1" customHeight="1" x14ac:dyDescent="0.25">
      <c r="I139" s="99" t="s">
        <v>109</v>
      </c>
    </row>
    <row r="140" spans="9:9" ht="30" hidden="1" customHeight="1" x14ac:dyDescent="0.25">
      <c r="I140" s="99" t="s">
        <v>94</v>
      </c>
    </row>
    <row r="141" spans="9:9" ht="30" hidden="1" customHeight="1" x14ac:dyDescent="0.25">
      <c r="I141" s="99" t="s">
        <v>89</v>
      </c>
    </row>
    <row r="142" spans="9:9" ht="30" hidden="1" customHeight="1" x14ac:dyDescent="0.25">
      <c r="I142" s="99" t="s">
        <v>258</v>
      </c>
    </row>
    <row r="143" spans="9:9" ht="30" hidden="1" customHeight="1" x14ac:dyDescent="0.25">
      <c r="I143" s="99" t="s">
        <v>259</v>
      </c>
    </row>
    <row r="144" spans="9:9" ht="30" hidden="1" customHeight="1" x14ac:dyDescent="0.25">
      <c r="I144" s="99" t="s">
        <v>93</v>
      </c>
    </row>
    <row r="145" spans="9:9" ht="30" hidden="1" customHeight="1" x14ac:dyDescent="0.25">
      <c r="I145" s="99" t="s">
        <v>233</v>
      </c>
    </row>
    <row r="146" spans="9:9" ht="30" hidden="1" customHeight="1" x14ac:dyDescent="0.25">
      <c r="I146" s="99" t="s">
        <v>105</v>
      </c>
    </row>
    <row r="147" spans="9:9" ht="30" hidden="1" customHeight="1" x14ac:dyDescent="0.25">
      <c r="I147" s="99" t="s">
        <v>260</v>
      </c>
    </row>
    <row r="148" spans="9:9" ht="30" hidden="1" customHeight="1" x14ac:dyDescent="0.25">
      <c r="I148" s="99" t="s">
        <v>261</v>
      </c>
    </row>
    <row r="149" spans="9:9" ht="30" hidden="1" customHeight="1" x14ac:dyDescent="0.25">
      <c r="I149" s="99" t="s">
        <v>92</v>
      </c>
    </row>
    <row r="150" spans="9:9" ht="30" hidden="1" customHeight="1" x14ac:dyDescent="0.25">
      <c r="I150" s="99" t="s">
        <v>91</v>
      </c>
    </row>
    <row r="151" spans="9:9" ht="30" hidden="1" customHeight="1" x14ac:dyDescent="0.25">
      <c r="I151" s="99" t="s">
        <v>234</v>
      </c>
    </row>
    <row r="152" spans="9:9" ht="30" hidden="1" customHeight="1" x14ac:dyDescent="0.25">
      <c r="I152" s="99" t="s">
        <v>90</v>
      </c>
    </row>
    <row r="153" spans="9:9" ht="30" hidden="1" customHeight="1" x14ac:dyDescent="0.25">
      <c r="I153" s="99" t="s">
        <v>132</v>
      </c>
    </row>
    <row r="154" spans="9:9" ht="30" hidden="1" customHeight="1" x14ac:dyDescent="0.25">
      <c r="I154" s="99" t="s">
        <v>142</v>
      </c>
    </row>
    <row r="155" spans="9:9" ht="30" hidden="1" customHeight="1" x14ac:dyDescent="0.25">
      <c r="I155" s="99" t="s">
        <v>276</v>
      </c>
    </row>
    <row r="156" spans="9:9" ht="30" hidden="1" customHeight="1" x14ac:dyDescent="0.25">
      <c r="I156" s="99" t="s">
        <v>133</v>
      </c>
    </row>
    <row r="157" spans="9:9" ht="30" hidden="1" customHeight="1" x14ac:dyDescent="0.25">
      <c r="I157" s="100" t="s">
        <v>103</v>
      </c>
    </row>
    <row r="158" spans="9:9" ht="30" hidden="1" customHeight="1" x14ac:dyDescent="0.25">
      <c r="I158" s="2" t="s">
        <v>339</v>
      </c>
    </row>
    <row r="159" spans="9:9" ht="30" hidden="1" customHeight="1" x14ac:dyDescent="0.25">
      <c r="I159" s="99" t="s">
        <v>151</v>
      </c>
    </row>
    <row r="160" spans="9:9" ht="30" hidden="1" customHeight="1" x14ac:dyDescent="0.25">
      <c r="I160" s="99" t="s">
        <v>146</v>
      </c>
    </row>
    <row r="161" spans="9:9" ht="30" hidden="1" customHeight="1" x14ac:dyDescent="0.25">
      <c r="I161" s="99" t="s">
        <v>150</v>
      </c>
    </row>
    <row r="162" spans="9:9" ht="30" hidden="1" customHeight="1" x14ac:dyDescent="0.25">
      <c r="I162" s="99" t="s">
        <v>194</v>
      </c>
    </row>
    <row r="163" spans="9:9" ht="30" hidden="1" customHeight="1" x14ac:dyDescent="0.25">
      <c r="I163" s="99" t="s">
        <v>203</v>
      </c>
    </row>
    <row r="164" spans="9:9" ht="30" hidden="1" customHeight="1" x14ac:dyDescent="0.25">
      <c r="I164" s="100" t="s">
        <v>285</v>
      </c>
    </row>
    <row r="165" spans="9:9" ht="30" hidden="1" customHeight="1" x14ac:dyDescent="0.25">
      <c r="I165" s="99" t="s">
        <v>209</v>
      </c>
    </row>
    <row r="166" spans="9:9" ht="30" hidden="1" customHeight="1" x14ac:dyDescent="0.25">
      <c r="I166" s="99" t="s">
        <v>85</v>
      </c>
    </row>
    <row r="167" spans="9:9" ht="30" hidden="1" customHeight="1" x14ac:dyDescent="0.25">
      <c r="I167" s="99" t="s">
        <v>210</v>
      </c>
    </row>
    <row r="168" spans="9:9" ht="30" hidden="1" customHeight="1" x14ac:dyDescent="0.25">
      <c r="I168" s="99" t="s">
        <v>295</v>
      </c>
    </row>
    <row r="169" spans="9:9" ht="30" hidden="1" customHeight="1" x14ac:dyDescent="0.25">
      <c r="I169" s="99" t="s">
        <v>294</v>
      </c>
    </row>
    <row r="170" spans="9:9" ht="30" hidden="1" customHeight="1" x14ac:dyDescent="0.25">
      <c r="I170" s="99" t="s">
        <v>140</v>
      </c>
    </row>
    <row r="171" spans="9:9" ht="30" hidden="1" customHeight="1" x14ac:dyDescent="0.25">
      <c r="I171" s="99" t="s">
        <v>134</v>
      </c>
    </row>
    <row r="172" spans="9:9" ht="30" hidden="1" customHeight="1" x14ac:dyDescent="0.25">
      <c r="I172" s="99" t="s">
        <v>167</v>
      </c>
    </row>
    <row r="173" spans="9:9" ht="30" hidden="1" customHeight="1" x14ac:dyDescent="0.25">
      <c r="I173" s="99" t="s">
        <v>136</v>
      </c>
    </row>
    <row r="174" spans="9:9" ht="30" hidden="1" customHeight="1" x14ac:dyDescent="0.25">
      <c r="I174" s="99" t="s">
        <v>164</v>
      </c>
    </row>
    <row r="175" spans="9:9" ht="30" hidden="1" customHeight="1" x14ac:dyDescent="0.25">
      <c r="I175" s="99" t="s">
        <v>165</v>
      </c>
    </row>
    <row r="176" spans="9:9" ht="30" hidden="1" customHeight="1" x14ac:dyDescent="0.25">
      <c r="I176" s="99" t="s">
        <v>145</v>
      </c>
    </row>
    <row r="177" spans="9:9" ht="30" hidden="1" customHeight="1" x14ac:dyDescent="0.25">
      <c r="I177" s="99" t="s">
        <v>298</v>
      </c>
    </row>
    <row r="178" spans="9:9" ht="30" hidden="1" customHeight="1" x14ac:dyDescent="0.25">
      <c r="I178" s="99" t="s">
        <v>144</v>
      </c>
    </row>
    <row r="179" spans="9:9" ht="30" hidden="1" customHeight="1" x14ac:dyDescent="0.25">
      <c r="I179" s="99" t="s">
        <v>154</v>
      </c>
    </row>
    <row r="180" spans="9:9" ht="30" hidden="1" customHeight="1" x14ac:dyDescent="0.25">
      <c r="I180" s="99" t="s">
        <v>135</v>
      </c>
    </row>
    <row r="181" spans="9:9" ht="30" hidden="1" customHeight="1" x14ac:dyDescent="0.25">
      <c r="I181" s="99" t="s">
        <v>147</v>
      </c>
    </row>
    <row r="182" spans="9:9" ht="30" hidden="1" customHeight="1" x14ac:dyDescent="0.25">
      <c r="I182" s="99" t="s">
        <v>223</v>
      </c>
    </row>
    <row r="183" spans="9:9" ht="30" hidden="1" customHeight="1" x14ac:dyDescent="0.25">
      <c r="I183" s="99" t="s">
        <v>224</v>
      </c>
    </row>
    <row r="184" spans="9:9" ht="30" hidden="1" customHeight="1" x14ac:dyDescent="0.25">
      <c r="I184" s="99" t="s">
        <v>341</v>
      </c>
    </row>
    <row r="185" spans="9:9" ht="30" hidden="1" customHeight="1" x14ac:dyDescent="0.25">
      <c r="I185" s="99" t="s">
        <v>81</v>
      </c>
    </row>
    <row r="186" spans="9:9" ht="30" hidden="1" customHeight="1" x14ac:dyDescent="0.25">
      <c r="I186" s="100" t="s">
        <v>242</v>
      </c>
    </row>
    <row r="187" spans="9:9" ht="30" hidden="1" customHeight="1" x14ac:dyDescent="0.25">
      <c r="I187" s="99" t="s">
        <v>111</v>
      </c>
    </row>
    <row r="188" spans="9:9" ht="30" hidden="1" customHeight="1" x14ac:dyDescent="0.25">
      <c r="I188" s="99" t="s">
        <v>283</v>
      </c>
    </row>
    <row r="189" spans="9:9" ht="30" hidden="1" customHeight="1" x14ac:dyDescent="0.25">
      <c r="I189" s="99" t="s">
        <v>265</v>
      </c>
    </row>
    <row r="190" spans="9:9" ht="30" hidden="1" customHeight="1" x14ac:dyDescent="0.25">
      <c r="I190" s="100" t="s">
        <v>221</v>
      </c>
    </row>
    <row r="191" spans="9:9" ht="30" hidden="1" customHeight="1" x14ac:dyDescent="0.25">
      <c r="I191" s="100" t="s">
        <v>217</v>
      </c>
    </row>
    <row r="192" spans="9:9" ht="30" hidden="1" customHeight="1" x14ac:dyDescent="0.25">
      <c r="I192" s="100" t="s">
        <v>240</v>
      </c>
    </row>
    <row r="193" spans="9:9" ht="30" hidden="1" customHeight="1" x14ac:dyDescent="0.25">
      <c r="I193" s="99" t="s">
        <v>125</v>
      </c>
    </row>
    <row r="194" spans="9:9" ht="30" hidden="1" customHeight="1" x14ac:dyDescent="0.25">
      <c r="I194" s="100" t="s">
        <v>236</v>
      </c>
    </row>
    <row r="195" spans="9:9" ht="30" hidden="1" customHeight="1" x14ac:dyDescent="0.25">
      <c r="I195" s="99" t="s">
        <v>106</v>
      </c>
    </row>
    <row r="196" spans="9:9" ht="30" hidden="1" customHeight="1" x14ac:dyDescent="0.25">
      <c r="I196" s="99" t="s">
        <v>212</v>
      </c>
    </row>
    <row r="197" spans="9:9" ht="30" hidden="1" customHeight="1" x14ac:dyDescent="0.25">
      <c r="I197" s="99" t="s">
        <v>243</v>
      </c>
    </row>
    <row r="198" spans="9:9" ht="30" hidden="1" customHeight="1" x14ac:dyDescent="0.25">
      <c r="I198" s="99" t="s">
        <v>244</v>
      </c>
    </row>
    <row r="199" spans="9:9" ht="30" hidden="1" customHeight="1" x14ac:dyDescent="0.25">
      <c r="I199" s="100" t="s">
        <v>237</v>
      </c>
    </row>
    <row r="200" spans="9:9" ht="30" hidden="1" customHeight="1" x14ac:dyDescent="0.25">
      <c r="I200" s="99" t="s">
        <v>126</v>
      </c>
    </row>
    <row r="201" spans="9:9" ht="30" hidden="1" customHeight="1" x14ac:dyDescent="0.25">
      <c r="I201" s="99" t="s">
        <v>245</v>
      </c>
    </row>
    <row r="202" spans="9:9" ht="30" hidden="1" customHeight="1" x14ac:dyDescent="0.25">
      <c r="I202" s="99" t="s">
        <v>170</v>
      </c>
    </row>
    <row r="203" spans="9:9" ht="30" hidden="1" customHeight="1" x14ac:dyDescent="0.25">
      <c r="I203" s="100" t="s">
        <v>101</v>
      </c>
    </row>
    <row r="204" spans="9:9" ht="30" hidden="1" customHeight="1" x14ac:dyDescent="0.25">
      <c r="I204" s="99" t="s">
        <v>204</v>
      </c>
    </row>
    <row r="205" spans="9:9" ht="30" hidden="1" customHeight="1" x14ac:dyDescent="0.25">
      <c r="I205" s="100" t="s">
        <v>102</v>
      </c>
    </row>
    <row r="206" spans="9:9" ht="30" hidden="1" customHeight="1" x14ac:dyDescent="0.25">
      <c r="I206" s="99" t="s">
        <v>95</v>
      </c>
    </row>
    <row r="207" spans="9:9" ht="30" hidden="1" customHeight="1" x14ac:dyDescent="0.25">
      <c r="I207" s="99" t="s">
        <v>99</v>
      </c>
    </row>
    <row r="208" spans="9:9" ht="30" hidden="1" customHeight="1" x14ac:dyDescent="0.25">
      <c r="I208" s="99" t="s">
        <v>268</v>
      </c>
    </row>
    <row r="209" spans="9:9" ht="30" hidden="1" customHeight="1" x14ac:dyDescent="0.25">
      <c r="I209" s="99" t="s">
        <v>227</v>
      </c>
    </row>
    <row r="210" spans="9:9" ht="30" hidden="1" customHeight="1" x14ac:dyDescent="0.25">
      <c r="I210" s="99" t="s">
        <v>155</v>
      </c>
    </row>
    <row r="211" spans="9:9" ht="30" hidden="1" customHeight="1" x14ac:dyDescent="0.25">
      <c r="I211" s="99" t="s">
        <v>213</v>
      </c>
    </row>
    <row r="212" spans="9:9" ht="30" hidden="1" customHeight="1" x14ac:dyDescent="0.25">
      <c r="I212" s="99" t="s">
        <v>195</v>
      </c>
    </row>
    <row r="213" spans="9:9" ht="30" hidden="1" customHeight="1" x14ac:dyDescent="0.25">
      <c r="I213" s="99" t="s">
        <v>65</v>
      </c>
    </row>
    <row r="214" spans="9:9" ht="30" hidden="1" customHeight="1" x14ac:dyDescent="0.25">
      <c r="I214" s="100" t="s">
        <v>220</v>
      </c>
    </row>
    <row r="215" spans="9:9" ht="30" hidden="1" customHeight="1" x14ac:dyDescent="0.25">
      <c r="I215" s="99" t="s">
        <v>110</v>
      </c>
    </row>
    <row r="216" spans="9:9" ht="30" hidden="1" customHeight="1" x14ac:dyDescent="0.25">
      <c r="I216" s="99" t="s">
        <v>121</v>
      </c>
    </row>
    <row r="217" spans="9:9" ht="30" hidden="1" customHeight="1" x14ac:dyDescent="0.25">
      <c r="I217" s="99" t="s">
        <v>181</v>
      </c>
    </row>
    <row r="218" spans="9:9" ht="30" hidden="1" customHeight="1" x14ac:dyDescent="0.25">
      <c r="I218" s="99" t="s">
        <v>174</v>
      </c>
    </row>
    <row r="219" spans="9:9" ht="30" hidden="1" customHeight="1" x14ac:dyDescent="0.25">
      <c r="I219" s="99" t="s">
        <v>296</v>
      </c>
    </row>
    <row r="220" spans="9:9" ht="30" hidden="1" customHeight="1" x14ac:dyDescent="0.25">
      <c r="I220" s="99" t="s">
        <v>141</v>
      </c>
    </row>
    <row r="221" spans="9:9" ht="30" hidden="1" customHeight="1" x14ac:dyDescent="0.25">
      <c r="I221" s="99" t="s">
        <v>159</v>
      </c>
    </row>
    <row r="222" spans="9:9" ht="30" hidden="1" customHeight="1" x14ac:dyDescent="0.25">
      <c r="I222" s="99" t="s">
        <v>182</v>
      </c>
    </row>
    <row r="223" spans="9:9" ht="30" hidden="1" customHeight="1" x14ac:dyDescent="0.25">
      <c r="I223" s="99" t="s">
        <v>178</v>
      </c>
    </row>
    <row r="224" spans="9:9" ht="30" hidden="1" customHeight="1" x14ac:dyDescent="0.25">
      <c r="I224" s="99" t="s">
        <v>173</v>
      </c>
    </row>
    <row r="225" spans="9:9" ht="30" hidden="1" customHeight="1" x14ac:dyDescent="0.25">
      <c r="I225" s="99" t="s">
        <v>98</v>
      </c>
    </row>
    <row r="226" spans="9:9" ht="30" hidden="1" customHeight="1" x14ac:dyDescent="0.25">
      <c r="I226" s="99" t="s">
        <v>163</v>
      </c>
    </row>
    <row r="227" spans="9:9" ht="30" hidden="1" customHeight="1" x14ac:dyDescent="0.25">
      <c r="I227" s="99" t="s">
        <v>263</v>
      </c>
    </row>
    <row r="228" spans="9:9" ht="30" hidden="1" customHeight="1" x14ac:dyDescent="0.25">
      <c r="I228" s="99" t="s">
        <v>297</v>
      </c>
    </row>
    <row r="229" spans="9:9" ht="30" hidden="1" customHeight="1" x14ac:dyDescent="0.25">
      <c r="I229" s="99" t="s">
        <v>122</v>
      </c>
    </row>
    <row r="230" spans="9:9" ht="30" hidden="1" customHeight="1" x14ac:dyDescent="0.25">
      <c r="I230" s="99" t="s">
        <v>66</v>
      </c>
    </row>
    <row r="231" spans="9:9" ht="30" hidden="1" customHeight="1" x14ac:dyDescent="0.25">
      <c r="I231" s="99" t="s">
        <v>214</v>
      </c>
    </row>
    <row r="232" spans="9:9" ht="30" hidden="1" customHeight="1" x14ac:dyDescent="0.25">
      <c r="I232" s="99" t="s">
        <v>158</v>
      </c>
    </row>
    <row r="233" spans="9:9" ht="30" hidden="1" customHeight="1" x14ac:dyDescent="0.25">
      <c r="I233" s="100" t="s">
        <v>340</v>
      </c>
    </row>
    <row r="234" spans="9:9" ht="30" hidden="1" customHeight="1" x14ac:dyDescent="0.25">
      <c r="I234" s="99" t="s">
        <v>137</v>
      </c>
    </row>
    <row r="235" spans="9:9" ht="30" hidden="1" customHeight="1" x14ac:dyDescent="0.25">
      <c r="I235" s="115" t="s">
        <v>346</v>
      </c>
    </row>
    <row r="236" spans="9:9" ht="30" hidden="1" customHeight="1" x14ac:dyDescent="0.25">
      <c r="I236" s="115" t="s">
        <v>347</v>
      </c>
    </row>
    <row r="237" spans="9:9" ht="30" hidden="1" customHeight="1" x14ac:dyDescent="0.25">
      <c r="I237" s="99" t="s">
        <v>185</v>
      </c>
    </row>
    <row r="238" spans="9:9" ht="30" hidden="1" customHeight="1" x14ac:dyDescent="0.25">
      <c r="I238" s="99" t="s">
        <v>262</v>
      </c>
    </row>
    <row r="239" spans="9:9" ht="30" hidden="1" customHeight="1" x14ac:dyDescent="0.25">
      <c r="I239" s="99" t="s">
        <v>179</v>
      </c>
    </row>
    <row r="240" spans="9:9" ht="30" hidden="1" customHeight="1" x14ac:dyDescent="0.25">
      <c r="I240" s="99" t="s">
        <v>175</v>
      </c>
    </row>
    <row r="241" spans="9:9" ht="30" hidden="1" customHeight="1" x14ac:dyDescent="0.25">
      <c r="I241" s="99" t="s">
        <v>199</v>
      </c>
    </row>
    <row r="242" spans="9:9" ht="30" hidden="1" customHeight="1" x14ac:dyDescent="0.25">
      <c r="I242" s="99" t="s">
        <v>169</v>
      </c>
    </row>
    <row r="243" spans="9:9" ht="30" hidden="1" customHeight="1" x14ac:dyDescent="0.25">
      <c r="I243" s="99" t="s">
        <v>172</v>
      </c>
    </row>
    <row r="244" spans="9:9" ht="30" hidden="1" customHeight="1" x14ac:dyDescent="0.25">
      <c r="I244" s="99" t="s">
        <v>153</v>
      </c>
    </row>
    <row r="245" spans="9:9" ht="30" customHeight="1" x14ac:dyDescent="0.25"/>
    <row r="246" spans="9:9" ht="30" customHeight="1" x14ac:dyDescent="0.25"/>
    <row r="247" spans="9:9" ht="30" customHeight="1" x14ac:dyDescent="0.25">
      <c r="I247" s="2"/>
    </row>
    <row r="248" spans="9:9" ht="30" customHeight="1" x14ac:dyDescent="0.25">
      <c r="I248" s="2"/>
    </row>
    <row r="249" spans="9:9" x14ac:dyDescent="0.25">
      <c r="I249" s="2"/>
    </row>
    <row r="250" spans="9:9" x14ac:dyDescent="0.25">
      <c r="I250" s="2"/>
    </row>
    <row r="251" spans="9:9" x14ac:dyDescent="0.25">
      <c r="I251" s="2"/>
    </row>
    <row r="252" spans="9:9" x14ac:dyDescent="0.25">
      <c r="I252" s="2"/>
    </row>
    <row r="253" spans="9:9" x14ac:dyDescent="0.25">
      <c r="I253" s="2"/>
    </row>
    <row r="254" spans="9:9" x14ac:dyDescent="0.25">
      <c r="I254" s="2"/>
    </row>
    <row r="255" spans="9:9" x14ac:dyDescent="0.25">
      <c r="I255" s="2"/>
    </row>
    <row r="256" spans="9:9" x14ac:dyDescent="0.25">
      <c r="I256" s="2"/>
    </row>
    <row r="257" spans="9:9" x14ac:dyDescent="0.25">
      <c r="I257" s="2"/>
    </row>
    <row r="258" spans="9:9" x14ac:dyDescent="0.25">
      <c r="I258" s="2"/>
    </row>
    <row r="259" spans="9:9" x14ac:dyDescent="0.25">
      <c r="I259" s="2"/>
    </row>
    <row r="260" spans="9:9" x14ac:dyDescent="0.25">
      <c r="I260" s="2"/>
    </row>
    <row r="261" spans="9:9" x14ac:dyDescent="0.25">
      <c r="I261" s="2"/>
    </row>
    <row r="262" spans="9:9" x14ac:dyDescent="0.25">
      <c r="I262" s="2"/>
    </row>
    <row r="263" spans="9:9" x14ac:dyDescent="0.25">
      <c r="I263" s="2"/>
    </row>
    <row r="264" spans="9:9" x14ac:dyDescent="0.25">
      <c r="I264" s="2"/>
    </row>
    <row r="265" spans="9:9" x14ac:dyDescent="0.25">
      <c r="I265" s="2"/>
    </row>
    <row r="266" spans="9:9" x14ac:dyDescent="0.25">
      <c r="I266" s="2"/>
    </row>
    <row r="267" spans="9:9" x14ac:dyDescent="0.25">
      <c r="I267" s="2"/>
    </row>
    <row r="268" spans="9:9" x14ac:dyDescent="0.25">
      <c r="I268" s="2"/>
    </row>
    <row r="269" spans="9:9" x14ac:dyDescent="0.25">
      <c r="I269" s="2"/>
    </row>
    <row r="270" spans="9:9" x14ac:dyDescent="0.25">
      <c r="I270" s="2"/>
    </row>
    <row r="271" spans="9:9" x14ac:dyDescent="0.25">
      <c r="I271" s="2"/>
    </row>
    <row r="272" spans="9:9" x14ac:dyDescent="0.25">
      <c r="I272" s="2"/>
    </row>
    <row r="273" spans="9:9" x14ac:dyDescent="0.25">
      <c r="I273" s="2"/>
    </row>
    <row r="274" spans="9:9" x14ac:dyDescent="0.25">
      <c r="I274" s="2"/>
    </row>
    <row r="275" spans="9:9" x14ac:dyDescent="0.25">
      <c r="I275" s="2"/>
    </row>
    <row r="276" spans="9:9" x14ac:dyDescent="0.25">
      <c r="I276" s="2"/>
    </row>
    <row r="277" spans="9:9" x14ac:dyDescent="0.25">
      <c r="I277" s="2"/>
    </row>
    <row r="278" spans="9:9" x14ac:dyDescent="0.25">
      <c r="I278" s="2"/>
    </row>
    <row r="279" spans="9:9" x14ac:dyDescent="0.25">
      <c r="I279" s="2"/>
    </row>
    <row r="280" spans="9:9" x14ac:dyDescent="0.25">
      <c r="I280" s="2"/>
    </row>
    <row r="281" spans="9:9" x14ac:dyDescent="0.25">
      <c r="I281" s="2"/>
    </row>
    <row r="282" spans="9:9" x14ac:dyDescent="0.25">
      <c r="I282" s="2"/>
    </row>
    <row r="283" spans="9:9" x14ac:dyDescent="0.25">
      <c r="I283" s="2"/>
    </row>
    <row r="284" spans="9:9" x14ac:dyDescent="0.25">
      <c r="I284" s="2"/>
    </row>
    <row r="285" spans="9:9" x14ac:dyDescent="0.25">
      <c r="I285" s="2"/>
    </row>
    <row r="286" spans="9:9" x14ac:dyDescent="0.25">
      <c r="I286" s="2"/>
    </row>
    <row r="287" spans="9:9" x14ac:dyDescent="0.25">
      <c r="I287" s="2"/>
    </row>
    <row r="288" spans="9:9" x14ac:dyDescent="0.25">
      <c r="I288" s="2"/>
    </row>
    <row r="289" spans="9:9" x14ac:dyDescent="0.25">
      <c r="I289" s="2"/>
    </row>
    <row r="290" spans="9:9" x14ac:dyDescent="0.25">
      <c r="I290" s="2"/>
    </row>
    <row r="291" spans="9:9" x14ac:dyDescent="0.25">
      <c r="I291" s="2"/>
    </row>
    <row r="292" spans="9:9" x14ac:dyDescent="0.25">
      <c r="I292" s="2"/>
    </row>
    <row r="293" spans="9:9" x14ac:dyDescent="0.25">
      <c r="I293" s="2"/>
    </row>
    <row r="294" spans="9:9" x14ac:dyDescent="0.25">
      <c r="I294" s="2"/>
    </row>
    <row r="295" spans="9:9" x14ac:dyDescent="0.25">
      <c r="I295" s="2"/>
    </row>
    <row r="296" spans="9:9" x14ac:dyDescent="0.25">
      <c r="I296" s="2"/>
    </row>
    <row r="297" spans="9:9" x14ac:dyDescent="0.25">
      <c r="I297" s="2"/>
    </row>
    <row r="298" spans="9:9" x14ac:dyDescent="0.25">
      <c r="I298" s="2"/>
    </row>
    <row r="299" spans="9:9" x14ac:dyDescent="0.25">
      <c r="I299" s="2"/>
    </row>
    <row r="300" spans="9:9" x14ac:dyDescent="0.25">
      <c r="I300" s="2"/>
    </row>
    <row r="301" spans="9:9" x14ac:dyDescent="0.25">
      <c r="I301" s="2"/>
    </row>
    <row r="302" spans="9:9" x14ac:dyDescent="0.25">
      <c r="I302" s="2"/>
    </row>
    <row r="303" spans="9:9" x14ac:dyDescent="0.25">
      <c r="I303" s="2"/>
    </row>
    <row r="304" spans="9:9" x14ac:dyDescent="0.25">
      <c r="I304" s="2"/>
    </row>
    <row r="305" spans="9:9" x14ac:dyDescent="0.25">
      <c r="I305" s="2"/>
    </row>
    <row r="306" spans="9:9" x14ac:dyDescent="0.25">
      <c r="I306" s="2"/>
    </row>
    <row r="307" spans="9:9" x14ac:dyDescent="0.25">
      <c r="I307" s="2"/>
    </row>
    <row r="308" spans="9:9" x14ac:dyDescent="0.25">
      <c r="I308" s="2"/>
    </row>
    <row r="309" spans="9:9" x14ac:dyDescent="0.25">
      <c r="I309" s="2"/>
    </row>
    <row r="310" spans="9:9" x14ac:dyDescent="0.25">
      <c r="I310" s="2"/>
    </row>
    <row r="311" spans="9:9" x14ac:dyDescent="0.25">
      <c r="I311" s="2"/>
    </row>
    <row r="312" spans="9:9" x14ac:dyDescent="0.25">
      <c r="I312" s="2"/>
    </row>
    <row r="313" spans="9:9" x14ac:dyDescent="0.25">
      <c r="I313" s="2"/>
    </row>
    <row r="314" spans="9:9" x14ac:dyDescent="0.25">
      <c r="I314" s="2"/>
    </row>
    <row r="315" spans="9:9" x14ac:dyDescent="0.25">
      <c r="I315" s="2"/>
    </row>
    <row r="316" spans="9:9" x14ac:dyDescent="0.25">
      <c r="I316" s="2"/>
    </row>
    <row r="317" spans="9:9" x14ac:dyDescent="0.25">
      <c r="I317" s="2"/>
    </row>
    <row r="318" spans="9:9" x14ac:dyDescent="0.25">
      <c r="I318" s="2"/>
    </row>
    <row r="319" spans="9:9" x14ac:dyDescent="0.25">
      <c r="I319" s="2"/>
    </row>
    <row r="320" spans="9:9" x14ac:dyDescent="0.25">
      <c r="I320" s="2"/>
    </row>
    <row r="321" spans="9:9" x14ac:dyDescent="0.25">
      <c r="I321" s="2"/>
    </row>
    <row r="322" spans="9:9" x14ac:dyDescent="0.25">
      <c r="I322" s="2"/>
    </row>
    <row r="323" spans="9:9" x14ac:dyDescent="0.25">
      <c r="I323" s="2"/>
    </row>
    <row r="324" spans="9:9" x14ac:dyDescent="0.25">
      <c r="I324" s="2"/>
    </row>
    <row r="325" spans="9:9" x14ac:dyDescent="0.25">
      <c r="I325" s="2"/>
    </row>
    <row r="326" spans="9:9" x14ac:dyDescent="0.25">
      <c r="I326" s="2"/>
    </row>
    <row r="327" spans="9:9" x14ac:dyDescent="0.25">
      <c r="I327" s="2"/>
    </row>
    <row r="328" spans="9:9" x14ac:dyDescent="0.25">
      <c r="I328" s="2"/>
    </row>
    <row r="329" spans="9:9" x14ac:dyDescent="0.25">
      <c r="I329" s="2"/>
    </row>
    <row r="330" spans="9:9" x14ac:dyDescent="0.25">
      <c r="I330" s="2"/>
    </row>
    <row r="331" spans="9:9" x14ac:dyDescent="0.25">
      <c r="I331" s="2"/>
    </row>
    <row r="332" spans="9:9" x14ac:dyDescent="0.25">
      <c r="I332" s="2"/>
    </row>
    <row r="333" spans="9:9" x14ac:dyDescent="0.25">
      <c r="I333" s="2"/>
    </row>
    <row r="334" spans="9:9" x14ac:dyDescent="0.25">
      <c r="I334" s="2"/>
    </row>
    <row r="335" spans="9:9" x14ac:dyDescent="0.25">
      <c r="I335" s="2"/>
    </row>
    <row r="336" spans="9:9" x14ac:dyDescent="0.25">
      <c r="I336" s="2"/>
    </row>
    <row r="337" spans="9:9" x14ac:dyDescent="0.25">
      <c r="I337" s="2"/>
    </row>
    <row r="338" spans="9:9" x14ac:dyDescent="0.25">
      <c r="I338" s="2"/>
    </row>
    <row r="339" spans="9:9" x14ac:dyDescent="0.25">
      <c r="I339" s="2"/>
    </row>
    <row r="340" spans="9:9" x14ac:dyDescent="0.25">
      <c r="I340" s="2"/>
    </row>
    <row r="341" spans="9:9" x14ac:dyDescent="0.25">
      <c r="I341" s="2"/>
    </row>
    <row r="342" spans="9:9" x14ac:dyDescent="0.25">
      <c r="I342" s="2"/>
    </row>
    <row r="343" spans="9:9" x14ac:dyDescent="0.25">
      <c r="I343" s="2"/>
    </row>
    <row r="344" spans="9:9" x14ac:dyDescent="0.25">
      <c r="I344" s="2"/>
    </row>
    <row r="345" spans="9:9" x14ac:dyDescent="0.25">
      <c r="I345" s="2"/>
    </row>
    <row r="346" spans="9:9" x14ac:dyDescent="0.25">
      <c r="I346" s="2"/>
    </row>
    <row r="347" spans="9:9" x14ac:dyDescent="0.25">
      <c r="I347" s="2"/>
    </row>
    <row r="348" spans="9:9" x14ac:dyDescent="0.25">
      <c r="I348" s="2"/>
    </row>
    <row r="349" spans="9:9" x14ac:dyDescent="0.25">
      <c r="I349" s="2"/>
    </row>
    <row r="350" spans="9:9" x14ac:dyDescent="0.25">
      <c r="I350" s="2"/>
    </row>
    <row r="351" spans="9:9" x14ac:dyDescent="0.25">
      <c r="I351" s="2"/>
    </row>
    <row r="352" spans="9:9" x14ac:dyDescent="0.25">
      <c r="I352" s="2"/>
    </row>
    <row r="353" spans="9:9" x14ac:dyDescent="0.25">
      <c r="I353" s="2"/>
    </row>
    <row r="354" spans="9:9" x14ac:dyDescent="0.25">
      <c r="I354" s="2"/>
    </row>
    <row r="355" spans="9:9" x14ac:dyDescent="0.25">
      <c r="I355" s="2"/>
    </row>
    <row r="356" spans="9:9" x14ac:dyDescent="0.25">
      <c r="I356" s="2"/>
    </row>
    <row r="357" spans="9:9" x14ac:dyDescent="0.25">
      <c r="I357" s="2"/>
    </row>
    <row r="358" spans="9:9" x14ac:dyDescent="0.25">
      <c r="I358" s="2"/>
    </row>
    <row r="359" spans="9:9" x14ac:dyDescent="0.25">
      <c r="I359" s="2"/>
    </row>
    <row r="360" spans="9:9" x14ac:dyDescent="0.25">
      <c r="I360" s="2"/>
    </row>
    <row r="361" spans="9:9" x14ac:dyDescent="0.25">
      <c r="I361" s="2"/>
    </row>
    <row r="362" spans="9:9" x14ac:dyDescent="0.25">
      <c r="I362" s="2"/>
    </row>
    <row r="363" spans="9:9" x14ac:dyDescent="0.25">
      <c r="I363" s="2"/>
    </row>
    <row r="364" spans="9:9" x14ac:dyDescent="0.25">
      <c r="I364" s="2"/>
    </row>
    <row r="365" spans="9:9" x14ac:dyDescent="0.25">
      <c r="I365" s="2"/>
    </row>
    <row r="366" spans="9:9" x14ac:dyDescent="0.25">
      <c r="I366" s="2"/>
    </row>
    <row r="367" spans="9:9" x14ac:dyDescent="0.25">
      <c r="I367" s="2"/>
    </row>
    <row r="368" spans="9:9" x14ac:dyDescent="0.25">
      <c r="I368" s="2"/>
    </row>
    <row r="369" spans="9:9" x14ac:dyDescent="0.25">
      <c r="I369" s="2"/>
    </row>
    <row r="370" spans="9:9" x14ac:dyDescent="0.25">
      <c r="I370" s="2"/>
    </row>
    <row r="371" spans="9:9" x14ac:dyDescent="0.25">
      <c r="I371" s="2"/>
    </row>
    <row r="372" spans="9:9" x14ac:dyDescent="0.25">
      <c r="I372" s="2"/>
    </row>
    <row r="373" spans="9:9" x14ac:dyDescent="0.25">
      <c r="I373" s="2"/>
    </row>
    <row r="374" spans="9:9" x14ac:dyDescent="0.25">
      <c r="I374" s="2"/>
    </row>
    <row r="375" spans="9:9" x14ac:dyDescent="0.25">
      <c r="I375" s="2"/>
    </row>
    <row r="376" spans="9:9" x14ac:dyDescent="0.25">
      <c r="I376" s="2"/>
    </row>
    <row r="377" spans="9:9" x14ac:dyDescent="0.25">
      <c r="I377" s="2"/>
    </row>
    <row r="378" spans="9:9" x14ac:dyDescent="0.25">
      <c r="I378" s="2"/>
    </row>
    <row r="379" spans="9:9" x14ac:dyDescent="0.25">
      <c r="I379" s="2"/>
    </row>
    <row r="380" spans="9:9" x14ac:dyDescent="0.25">
      <c r="I380" s="2"/>
    </row>
    <row r="381" spans="9:9" x14ac:dyDescent="0.25">
      <c r="I381" s="2"/>
    </row>
    <row r="382" spans="9:9" x14ac:dyDescent="0.25">
      <c r="I382" s="2"/>
    </row>
    <row r="383" spans="9:9" x14ac:dyDescent="0.25">
      <c r="I383" s="2"/>
    </row>
    <row r="384" spans="9:9" x14ac:dyDescent="0.25">
      <c r="I384" s="2"/>
    </row>
    <row r="385" spans="9:9" x14ac:dyDescent="0.25">
      <c r="I385" s="2"/>
    </row>
    <row r="386" spans="9:9" x14ac:dyDescent="0.25">
      <c r="I386" s="2"/>
    </row>
    <row r="387" spans="9:9" x14ac:dyDescent="0.25">
      <c r="I387" s="2"/>
    </row>
    <row r="388" spans="9:9" x14ac:dyDescent="0.25">
      <c r="I388" s="2"/>
    </row>
    <row r="389" spans="9:9" x14ac:dyDescent="0.25">
      <c r="I389" s="2"/>
    </row>
    <row r="390" spans="9:9" x14ac:dyDescent="0.25">
      <c r="I390" s="2"/>
    </row>
    <row r="391" spans="9:9" x14ac:dyDescent="0.25">
      <c r="I391" s="2"/>
    </row>
    <row r="392" spans="9:9" x14ac:dyDescent="0.25">
      <c r="I392" s="2"/>
    </row>
    <row r="393" spans="9:9" x14ac:dyDescent="0.25">
      <c r="I393" s="2"/>
    </row>
    <row r="394" spans="9:9" x14ac:dyDescent="0.25">
      <c r="I394" s="2"/>
    </row>
    <row r="395" spans="9:9" x14ac:dyDescent="0.25">
      <c r="I395" s="2"/>
    </row>
    <row r="396" spans="9:9" x14ac:dyDescent="0.25">
      <c r="I396" s="2"/>
    </row>
    <row r="397" spans="9:9" x14ac:dyDescent="0.25">
      <c r="I397" s="2"/>
    </row>
    <row r="398" spans="9:9" x14ac:dyDescent="0.25">
      <c r="I398" s="2"/>
    </row>
    <row r="399" spans="9:9" x14ac:dyDescent="0.25">
      <c r="I399" s="2"/>
    </row>
    <row r="400" spans="9:9" x14ac:dyDescent="0.25">
      <c r="I400" s="2"/>
    </row>
    <row r="401" spans="9:9" x14ac:dyDescent="0.25">
      <c r="I401" s="2"/>
    </row>
    <row r="402" spans="9:9" x14ac:dyDescent="0.25">
      <c r="I402" s="2"/>
    </row>
    <row r="403" spans="9:9" x14ac:dyDescent="0.25">
      <c r="I403" s="2"/>
    </row>
    <row r="404" spans="9:9" x14ac:dyDescent="0.25">
      <c r="I404" s="2"/>
    </row>
    <row r="405" spans="9:9" x14ac:dyDescent="0.25">
      <c r="I405" s="2"/>
    </row>
    <row r="406" spans="9:9" x14ac:dyDescent="0.25">
      <c r="I406" s="2"/>
    </row>
    <row r="407" spans="9:9" x14ac:dyDescent="0.25">
      <c r="I407" s="2"/>
    </row>
    <row r="408" spans="9:9" x14ac:dyDescent="0.25">
      <c r="I408" s="2"/>
    </row>
    <row r="409" spans="9:9" x14ac:dyDescent="0.25">
      <c r="I409" s="2"/>
    </row>
    <row r="410" spans="9:9" x14ac:dyDescent="0.25">
      <c r="I410" s="2"/>
    </row>
    <row r="411" spans="9:9" x14ac:dyDescent="0.25">
      <c r="I411" s="2"/>
    </row>
    <row r="412" spans="9:9" x14ac:dyDescent="0.25">
      <c r="I412" s="2"/>
    </row>
    <row r="413" spans="9:9" x14ac:dyDescent="0.25">
      <c r="I413" s="2"/>
    </row>
    <row r="414" spans="9:9" x14ac:dyDescent="0.25">
      <c r="I414" s="2"/>
    </row>
    <row r="415" spans="9:9" x14ac:dyDescent="0.25">
      <c r="I415" s="2"/>
    </row>
    <row r="416" spans="9:9" x14ac:dyDescent="0.25">
      <c r="I416" s="2"/>
    </row>
    <row r="417" spans="9:9" x14ac:dyDescent="0.25">
      <c r="I417" s="2"/>
    </row>
    <row r="418" spans="9:9" x14ac:dyDescent="0.25">
      <c r="I418" s="2"/>
    </row>
    <row r="419" spans="9:9" x14ac:dyDescent="0.25">
      <c r="I419" s="2"/>
    </row>
    <row r="420" spans="9:9" x14ac:dyDescent="0.25">
      <c r="I420" s="2"/>
    </row>
    <row r="421" spans="9:9" x14ac:dyDescent="0.25">
      <c r="I421" s="2"/>
    </row>
    <row r="422" spans="9:9" x14ac:dyDescent="0.25">
      <c r="I422" s="2"/>
    </row>
    <row r="423" spans="9:9" x14ac:dyDescent="0.25">
      <c r="I423" s="2"/>
    </row>
    <row r="424" spans="9:9" x14ac:dyDescent="0.25">
      <c r="I424" s="2"/>
    </row>
    <row r="425" spans="9:9" x14ac:dyDescent="0.25">
      <c r="I425" s="2"/>
    </row>
    <row r="426" spans="9:9" x14ac:dyDescent="0.25">
      <c r="I426" s="2"/>
    </row>
    <row r="427" spans="9:9" x14ac:dyDescent="0.25">
      <c r="I427" s="2"/>
    </row>
    <row r="428" spans="9:9" x14ac:dyDescent="0.25">
      <c r="I428" s="2"/>
    </row>
    <row r="429" spans="9:9" x14ac:dyDescent="0.25">
      <c r="I429" s="2"/>
    </row>
    <row r="430" spans="9:9" x14ac:dyDescent="0.25">
      <c r="I430" s="2"/>
    </row>
    <row r="431" spans="9:9" x14ac:dyDescent="0.25">
      <c r="I431" s="2"/>
    </row>
    <row r="432" spans="9:9" x14ac:dyDescent="0.25">
      <c r="I432" s="2"/>
    </row>
    <row r="433" spans="9:9" x14ac:dyDescent="0.25">
      <c r="I433" s="2"/>
    </row>
    <row r="434" spans="9:9" x14ac:dyDescent="0.25">
      <c r="I434" s="2"/>
    </row>
    <row r="435" spans="9:9" x14ac:dyDescent="0.25">
      <c r="I435" s="2"/>
    </row>
    <row r="436" spans="9:9" x14ac:dyDescent="0.25">
      <c r="I436" s="2"/>
    </row>
    <row r="437" spans="9:9" x14ac:dyDescent="0.25">
      <c r="I437" s="2"/>
    </row>
    <row r="438" spans="9:9" x14ac:dyDescent="0.25">
      <c r="I438" s="2"/>
    </row>
    <row r="439" spans="9:9" x14ac:dyDescent="0.25">
      <c r="I439" s="2"/>
    </row>
    <row r="440" spans="9:9" x14ac:dyDescent="0.25">
      <c r="I440" s="2"/>
    </row>
    <row r="441" spans="9:9" x14ac:dyDescent="0.25">
      <c r="I441" s="2"/>
    </row>
    <row r="442" spans="9:9" x14ac:dyDescent="0.25">
      <c r="I442" s="2"/>
    </row>
    <row r="443" spans="9:9" x14ac:dyDescent="0.25">
      <c r="I443" s="2"/>
    </row>
    <row r="444" spans="9:9" x14ac:dyDescent="0.25">
      <c r="I444" s="2"/>
    </row>
    <row r="445" spans="9:9" x14ac:dyDescent="0.25">
      <c r="I445" s="2"/>
    </row>
    <row r="446" spans="9:9" x14ac:dyDescent="0.25">
      <c r="I446" s="2"/>
    </row>
    <row r="447" spans="9:9" x14ac:dyDescent="0.25">
      <c r="I447" s="2"/>
    </row>
    <row r="448" spans="9:9" x14ac:dyDescent="0.25">
      <c r="I448" s="2"/>
    </row>
    <row r="449" spans="9:9" x14ac:dyDescent="0.25">
      <c r="I449" s="2"/>
    </row>
    <row r="450" spans="9:9" x14ac:dyDescent="0.25">
      <c r="I450" s="2"/>
    </row>
    <row r="451" spans="9:9" x14ac:dyDescent="0.25">
      <c r="I451" s="2"/>
    </row>
    <row r="452" spans="9:9" x14ac:dyDescent="0.25">
      <c r="I452" s="2"/>
    </row>
    <row r="453" spans="9:9" x14ac:dyDescent="0.25">
      <c r="I453" s="2"/>
    </row>
    <row r="454" spans="9:9" x14ac:dyDescent="0.25">
      <c r="I454" s="2"/>
    </row>
    <row r="455" spans="9:9" x14ac:dyDescent="0.25">
      <c r="I455" s="2"/>
    </row>
    <row r="456" spans="9:9" x14ac:dyDescent="0.25">
      <c r="I456" s="2"/>
    </row>
    <row r="457" spans="9:9" x14ac:dyDescent="0.25">
      <c r="I457" s="2"/>
    </row>
    <row r="458" spans="9:9" x14ac:dyDescent="0.25">
      <c r="I458" s="2"/>
    </row>
    <row r="459" spans="9:9" x14ac:dyDescent="0.25">
      <c r="I459" s="2"/>
    </row>
    <row r="460" spans="9:9" x14ac:dyDescent="0.25">
      <c r="I460" s="2"/>
    </row>
    <row r="461" spans="9:9" x14ac:dyDescent="0.25">
      <c r="I461" s="2"/>
    </row>
    <row r="462" spans="9:9" x14ac:dyDescent="0.25">
      <c r="I462" s="2"/>
    </row>
    <row r="463" spans="9:9" x14ac:dyDescent="0.25">
      <c r="I463" s="2"/>
    </row>
    <row r="464" spans="9:9" x14ac:dyDescent="0.25">
      <c r="I464" s="2"/>
    </row>
    <row r="465" spans="9:9" x14ac:dyDescent="0.25">
      <c r="I465" s="2"/>
    </row>
    <row r="466" spans="9:9" x14ac:dyDescent="0.25">
      <c r="I466" s="2"/>
    </row>
    <row r="467" spans="9:9" x14ac:dyDescent="0.25">
      <c r="I467" s="2"/>
    </row>
    <row r="468" spans="9:9" x14ac:dyDescent="0.25">
      <c r="I468" s="2"/>
    </row>
    <row r="469" spans="9:9" x14ac:dyDescent="0.25">
      <c r="I469" s="2"/>
    </row>
    <row r="470" spans="9:9" x14ac:dyDescent="0.25">
      <c r="I470" s="2"/>
    </row>
    <row r="471" spans="9:9" x14ac:dyDescent="0.25">
      <c r="I471" s="2"/>
    </row>
    <row r="472" spans="9:9" x14ac:dyDescent="0.25">
      <c r="I472" s="2"/>
    </row>
    <row r="473" spans="9:9" x14ac:dyDescent="0.25">
      <c r="I473" s="2"/>
    </row>
    <row r="474" spans="9:9" x14ac:dyDescent="0.25">
      <c r="I474" s="2"/>
    </row>
    <row r="475" spans="9:9" x14ac:dyDescent="0.25">
      <c r="I475" s="2"/>
    </row>
    <row r="476" spans="9:9" x14ac:dyDescent="0.25">
      <c r="I476" s="2"/>
    </row>
    <row r="477" spans="9:9" x14ac:dyDescent="0.25">
      <c r="I477" s="2"/>
    </row>
    <row r="478" spans="9:9" x14ac:dyDescent="0.25">
      <c r="I478" s="2"/>
    </row>
    <row r="479" spans="9:9" x14ac:dyDescent="0.25">
      <c r="I479" s="2"/>
    </row>
    <row r="480" spans="9:9" x14ac:dyDescent="0.25">
      <c r="I480" s="2"/>
    </row>
    <row r="481" spans="9:9" x14ac:dyDescent="0.25">
      <c r="I481" s="2"/>
    </row>
    <row r="482" spans="9:9" x14ac:dyDescent="0.25">
      <c r="I482" s="2"/>
    </row>
    <row r="483" spans="9:9" x14ac:dyDescent="0.25">
      <c r="I483" s="2"/>
    </row>
    <row r="484" spans="9:9" x14ac:dyDescent="0.25">
      <c r="I484" s="2"/>
    </row>
    <row r="485" spans="9:9" x14ac:dyDescent="0.25">
      <c r="I485" s="2"/>
    </row>
    <row r="486" spans="9:9" x14ac:dyDescent="0.25">
      <c r="I486" s="2"/>
    </row>
    <row r="487" spans="9:9" x14ac:dyDescent="0.25">
      <c r="I487" s="2"/>
    </row>
    <row r="488" spans="9:9" x14ac:dyDescent="0.25">
      <c r="I488" s="2"/>
    </row>
    <row r="489" spans="9:9" x14ac:dyDescent="0.25">
      <c r="I489" s="2"/>
    </row>
    <row r="490" spans="9:9" x14ac:dyDescent="0.25">
      <c r="I490" s="2"/>
    </row>
    <row r="491" spans="9:9" x14ac:dyDescent="0.25">
      <c r="I491" s="2"/>
    </row>
    <row r="492" spans="9:9" x14ac:dyDescent="0.25">
      <c r="I492" s="2"/>
    </row>
    <row r="493" spans="9:9" x14ac:dyDescent="0.25">
      <c r="I493" s="2"/>
    </row>
    <row r="494" spans="9:9" x14ac:dyDescent="0.25">
      <c r="I494" s="2"/>
    </row>
    <row r="495" spans="9:9" x14ac:dyDescent="0.25">
      <c r="I495" s="2"/>
    </row>
    <row r="496" spans="9:9" x14ac:dyDescent="0.25">
      <c r="I496" s="2"/>
    </row>
    <row r="497" spans="9:9" x14ac:dyDescent="0.25">
      <c r="I497" s="2"/>
    </row>
    <row r="498" spans="9:9" x14ac:dyDescent="0.25">
      <c r="I498" s="2"/>
    </row>
    <row r="499" spans="9:9" x14ac:dyDescent="0.25">
      <c r="I499" s="2"/>
    </row>
    <row r="500" spans="9:9" x14ac:dyDescent="0.25">
      <c r="I500" s="2"/>
    </row>
    <row r="501" spans="9:9" x14ac:dyDescent="0.25">
      <c r="I501" s="2"/>
    </row>
    <row r="502" spans="9:9" x14ac:dyDescent="0.25">
      <c r="I502" s="2"/>
    </row>
    <row r="503" spans="9:9" x14ac:dyDescent="0.25">
      <c r="I503" s="2"/>
    </row>
    <row r="504" spans="9:9" x14ac:dyDescent="0.25">
      <c r="I504" s="2"/>
    </row>
    <row r="505" spans="9:9" x14ac:dyDescent="0.25">
      <c r="I505" s="2"/>
    </row>
    <row r="506" spans="9:9" x14ac:dyDescent="0.25">
      <c r="I506" s="2"/>
    </row>
    <row r="507" spans="9:9" x14ac:dyDescent="0.25">
      <c r="I507" s="2"/>
    </row>
    <row r="508" spans="9:9" x14ac:dyDescent="0.25">
      <c r="I508" s="2"/>
    </row>
    <row r="509" spans="9:9" x14ac:dyDescent="0.25">
      <c r="I509" s="2"/>
    </row>
    <row r="510" spans="9:9" x14ac:dyDescent="0.25">
      <c r="I510" s="2"/>
    </row>
    <row r="511" spans="9:9" x14ac:dyDescent="0.25">
      <c r="I511" s="2"/>
    </row>
    <row r="512" spans="9:9" x14ac:dyDescent="0.25">
      <c r="I512" s="2"/>
    </row>
    <row r="513" spans="9:9" x14ac:dyDescent="0.25">
      <c r="I513" s="2"/>
    </row>
    <row r="514" spans="9:9" x14ac:dyDescent="0.25">
      <c r="I514" s="2"/>
    </row>
    <row r="515" spans="9:9" x14ac:dyDescent="0.25">
      <c r="I515" s="2"/>
    </row>
    <row r="516" spans="9:9" x14ac:dyDescent="0.25">
      <c r="I516" s="2"/>
    </row>
    <row r="517" spans="9:9" x14ac:dyDescent="0.25">
      <c r="I517" s="2"/>
    </row>
    <row r="518" spans="9:9" x14ac:dyDescent="0.25">
      <c r="I518" s="2"/>
    </row>
    <row r="519" spans="9:9" x14ac:dyDescent="0.25">
      <c r="I519" s="2"/>
    </row>
    <row r="520" spans="9:9" x14ac:dyDescent="0.25">
      <c r="I520" s="2"/>
    </row>
    <row r="521" spans="9:9" x14ac:dyDescent="0.25">
      <c r="I521" s="2"/>
    </row>
    <row r="522" spans="9:9" x14ac:dyDescent="0.25">
      <c r="I522" s="2"/>
    </row>
    <row r="523" spans="9:9" x14ac:dyDescent="0.25">
      <c r="I523" s="2"/>
    </row>
    <row r="524" spans="9:9" x14ac:dyDescent="0.25">
      <c r="I524" s="2"/>
    </row>
    <row r="525" spans="9:9" x14ac:dyDescent="0.25">
      <c r="I525" s="2"/>
    </row>
    <row r="526" spans="9:9" x14ac:dyDescent="0.25">
      <c r="I526" s="2"/>
    </row>
    <row r="527" spans="9:9" x14ac:dyDescent="0.25">
      <c r="I527" s="2"/>
    </row>
    <row r="528" spans="9:9" x14ac:dyDescent="0.25">
      <c r="I528" s="2"/>
    </row>
    <row r="529" spans="9:9" x14ac:dyDescent="0.25">
      <c r="I529" s="2"/>
    </row>
    <row r="530" spans="9:9" x14ac:dyDescent="0.25">
      <c r="I530" s="2"/>
    </row>
    <row r="531" spans="9:9" x14ac:dyDescent="0.25">
      <c r="I531" s="2"/>
    </row>
    <row r="532" spans="9:9" x14ac:dyDescent="0.25">
      <c r="I532" s="2"/>
    </row>
    <row r="533" spans="9:9" x14ac:dyDescent="0.25">
      <c r="I533" s="2"/>
    </row>
    <row r="534" spans="9:9" x14ac:dyDescent="0.25">
      <c r="I534" s="2"/>
    </row>
    <row r="535" spans="9:9" x14ac:dyDescent="0.25">
      <c r="I535" s="2"/>
    </row>
    <row r="536" spans="9:9" x14ac:dyDescent="0.25">
      <c r="I536" s="2"/>
    </row>
    <row r="537" spans="9:9" x14ac:dyDescent="0.25">
      <c r="I537" s="2"/>
    </row>
    <row r="538" spans="9:9" x14ac:dyDescent="0.25">
      <c r="I538" s="2"/>
    </row>
    <row r="539" spans="9:9" x14ac:dyDescent="0.25">
      <c r="I539" s="2"/>
    </row>
    <row r="540" spans="9:9" x14ac:dyDescent="0.25">
      <c r="I540" s="2"/>
    </row>
    <row r="541" spans="9:9" x14ac:dyDescent="0.25">
      <c r="I541" s="2"/>
    </row>
    <row r="542" spans="9:9" x14ac:dyDescent="0.25">
      <c r="I542" s="2"/>
    </row>
    <row r="543" spans="9:9" x14ac:dyDescent="0.25">
      <c r="I543" s="2"/>
    </row>
    <row r="544" spans="9:9" x14ac:dyDescent="0.25">
      <c r="I544" s="2"/>
    </row>
    <row r="545" spans="9:9" x14ac:dyDescent="0.25">
      <c r="I545" s="2"/>
    </row>
    <row r="546" spans="9:9" x14ac:dyDescent="0.25">
      <c r="I546" s="2"/>
    </row>
    <row r="547" spans="9:9" x14ac:dyDescent="0.25">
      <c r="I547" s="2"/>
    </row>
    <row r="548" spans="9:9" x14ac:dyDescent="0.25">
      <c r="I548" s="2"/>
    </row>
    <row r="549" spans="9:9" x14ac:dyDescent="0.25">
      <c r="I549" s="2"/>
    </row>
    <row r="550" spans="9:9" x14ac:dyDescent="0.25">
      <c r="I550" s="2"/>
    </row>
    <row r="551" spans="9:9" x14ac:dyDescent="0.25">
      <c r="I551" s="2"/>
    </row>
    <row r="552" spans="9:9" x14ac:dyDescent="0.25">
      <c r="I552" s="2"/>
    </row>
    <row r="553" spans="9:9" x14ac:dyDescent="0.25">
      <c r="I553" s="2"/>
    </row>
    <row r="554" spans="9:9" x14ac:dyDescent="0.25">
      <c r="I554" s="2"/>
    </row>
    <row r="555" spans="9:9" x14ac:dyDescent="0.25">
      <c r="I555" s="2"/>
    </row>
    <row r="556" spans="9:9" x14ac:dyDescent="0.25">
      <c r="I556" s="2"/>
    </row>
    <row r="557" spans="9:9" x14ac:dyDescent="0.25">
      <c r="I557" s="2"/>
    </row>
    <row r="558" spans="9:9" x14ac:dyDescent="0.25">
      <c r="I558" s="2"/>
    </row>
    <row r="559" spans="9:9" x14ac:dyDescent="0.25">
      <c r="I559" s="2"/>
    </row>
    <row r="560" spans="9:9" x14ac:dyDescent="0.25">
      <c r="I560" s="2"/>
    </row>
    <row r="561" spans="9:9" x14ac:dyDescent="0.25">
      <c r="I561" s="2"/>
    </row>
    <row r="562" spans="9:9" x14ac:dyDescent="0.25">
      <c r="I562" s="2"/>
    </row>
    <row r="563" spans="9:9" x14ac:dyDescent="0.25">
      <c r="I563" s="2"/>
    </row>
    <row r="564" spans="9:9" x14ac:dyDescent="0.25">
      <c r="I564" s="2"/>
    </row>
    <row r="565" spans="9:9" x14ac:dyDescent="0.25">
      <c r="I565" s="2"/>
    </row>
    <row r="566" spans="9:9" x14ac:dyDescent="0.25">
      <c r="I566" s="2"/>
    </row>
    <row r="567" spans="9:9" x14ac:dyDescent="0.25">
      <c r="I567" s="2"/>
    </row>
    <row r="568" spans="9:9" x14ac:dyDescent="0.25">
      <c r="I568" s="2"/>
    </row>
    <row r="569" spans="9:9" x14ac:dyDescent="0.25">
      <c r="I569" s="2"/>
    </row>
    <row r="570" spans="9:9" x14ac:dyDescent="0.25">
      <c r="I570" s="2"/>
    </row>
    <row r="571" spans="9:9" x14ac:dyDescent="0.25">
      <c r="I571" s="2"/>
    </row>
    <row r="572" spans="9:9" x14ac:dyDescent="0.25">
      <c r="I572" s="2"/>
    </row>
    <row r="573" spans="9:9" x14ac:dyDescent="0.25">
      <c r="I573" s="2"/>
    </row>
    <row r="574" spans="9:9" x14ac:dyDescent="0.25">
      <c r="I574" s="2"/>
    </row>
    <row r="575" spans="9:9" x14ac:dyDescent="0.25">
      <c r="I575" s="2"/>
    </row>
    <row r="576" spans="9:9" x14ac:dyDescent="0.25">
      <c r="I576" s="2"/>
    </row>
    <row r="577" spans="9:9" x14ac:dyDescent="0.25">
      <c r="I577" s="2"/>
    </row>
    <row r="578" spans="9:9" x14ac:dyDescent="0.25">
      <c r="I578" s="2"/>
    </row>
    <row r="579" spans="9:9" x14ac:dyDescent="0.25">
      <c r="I579" s="2"/>
    </row>
    <row r="580" spans="9:9" x14ac:dyDescent="0.25">
      <c r="I580" s="2"/>
    </row>
    <row r="581" spans="9:9" x14ac:dyDescent="0.25">
      <c r="I581" s="2"/>
    </row>
    <row r="582" spans="9:9" x14ac:dyDescent="0.25">
      <c r="I582" s="2"/>
    </row>
    <row r="583" spans="9:9" x14ac:dyDescent="0.25">
      <c r="I583" s="2"/>
    </row>
    <row r="584" spans="9:9" x14ac:dyDescent="0.25">
      <c r="I584" s="2"/>
    </row>
    <row r="585" spans="9:9" x14ac:dyDescent="0.25">
      <c r="I585" s="2"/>
    </row>
    <row r="586" spans="9:9" x14ac:dyDescent="0.25">
      <c r="I586" s="2"/>
    </row>
    <row r="587" spans="9:9" x14ac:dyDescent="0.25">
      <c r="I587" s="2"/>
    </row>
    <row r="588" spans="9:9" x14ac:dyDescent="0.25">
      <c r="I588" s="2"/>
    </row>
    <row r="589" spans="9:9" x14ac:dyDescent="0.25">
      <c r="I589" s="2"/>
    </row>
    <row r="590" spans="9:9" x14ac:dyDescent="0.25">
      <c r="I590" s="2"/>
    </row>
    <row r="591" spans="9:9" x14ac:dyDescent="0.25">
      <c r="I591" s="2"/>
    </row>
    <row r="592" spans="9:9" x14ac:dyDescent="0.25">
      <c r="I592" s="2"/>
    </row>
    <row r="593" spans="9:9" x14ac:dyDescent="0.25">
      <c r="I593" s="2"/>
    </row>
    <row r="594" spans="9:9" x14ac:dyDescent="0.25">
      <c r="I594" s="2"/>
    </row>
    <row r="595" spans="9:9" x14ac:dyDescent="0.25">
      <c r="I595" s="2"/>
    </row>
    <row r="596" spans="9:9" x14ac:dyDescent="0.25">
      <c r="I596" s="2"/>
    </row>
    <row r="597" spans="9:9" x14ac:dyDescent="0.25">
      <c r="I597" s="2"/>
    </row>
    <row r="598" spans="9:9" x14ac:dyDescent="0.25">
      <c r="I598" s="2"/>
    </row>
    <row r="599" spans="9:9" x14ac:dyDescent="0.25">
      <c r="I599" s="2"/>
    </row>
    <row r="600" spans="9:9" x14ac:dyDescent="0.25">
      <c r="I600" s="2"/>
    </row>
    <row r="601" spans="9:9" x14ac:dyDescent="0.25">
      <c r="I601" s="2"/>
    </row>
    <row r="602" spans="9:9" x14ac:dyDescent="0.25">
      <c r="I602" s="2"/>
    </row>
    <row r="603" spans="9:9" x14ac:dyDescent="0.25">
      <c r="I603" s="2"/>
    </row>
    <row r="604" spans="9:9" x14ac:dyDescent="0.25">
      <c r="I604" s="2"/>
    </row>
    <row r="605" spans="9:9" x14ac:dyDescent="0.25">
      <c r="I605" s="2"/>
    </row>
    <row r="606" spans="9:9" x14ac:dyDescent="0.25">
      <c r="I606" s="2"/>
    </row>
    <row r="607" spans="9:9" x14ac:dyDescent="0.25">
      <c r="I607" s="2"/>
    </row>
    <row r="608" spans="9:9" x14ac:dyDescent="0.25">
      <c r="I608" s="2"/>
    </row>
    <row r="609" spans="9:9" x14ac:dyDescent="0.25">
      <c r="I609" s="2"/>
    </row>
    <row r="610" spans="9:9" x14ac:dyDescent="0.25">
      <c r="I610" s="2"/>
    </row>
    <row r="611" spans="9:9" x14ac:dyDescent="0.25">
      <c r="I611" s="2"/>
    </row>
    <row r="612" spans="9:9" x14ac:dyDescent="0.25">
      <c r="I612" s="2"/>
    </row>
    <row r="613" spans="9:9" x14ac:dyDescent="0.25">
      <c r="I613" s="2"/>
    </row>
    <row r="614" spans="9:9" x14ac:dyDescent="0.25">
      <c r="I614" s="2"/>
    </row>
    <row r="615" spans="9:9" x14ac:dyDescent="0.25">
      <c r="I615" s="2"/>
    </row>
    <row r="616" spans="9:9" x14ac:dyDescent="0.25">
      <c r="I616" s="2"/>
    </row>
    <row r="617" spans="9:9" x14ac:dyDescent="0.25">
      <c r="I617" s="2"/>
    </row>
    <row r="618" spans="9:9" x14ac:dyDescent="0.25">
      <c r="I618" s="2"/>
    </row>
    <row r="619" spans="9:9" x14ac:dyDescent="0.25">
      <c r="I619" s="2"/>
    </row>
    <row r="620" spans="9:9" x14ac:dyDescent="0.25">
      <c r="I620" s="2"/>
    </row>
    <row r="621" spans="9:9" x14ac:dyDescent="0.25">
      <c r="I621" s="2"/>
    </row>
    <row r="622" spans="9:9" x14ac:dyDescent="0.25">
      <c r="I622" s="2"/>
    </row>
    <row r="623" spans="9:9" x14ac:dyDescent="0.25">
      <c r="I623" s="2"/>
    </row>
    <row r="624" spans="9:9" x14ac:dyDescent="0.25">
      <c r="I624" s="2"/>
    </row>
    <row r="625" spans="9:9" x14ac:dyDescent="0.25">
      <c r="I625" s="2"/>
    </row>
    <row r="626" spans="9:9" x14ac:dyDescent="0.25">
      <c r="I626" s="2"/>
    </row>
    <row r="627" spans="9:9" x14ac:dyDescent="0.25">
      <c r="I627" s="2"/>
    </row>
    <row r="628" spans="9:9" x14ac:dyDescent="0.25">
      <c r="I628" s="2"/>
    </row>
    <row r="629" spans="9:9" x14ac:dyDescent="0.25">
      <c r="I629" s="2"/>
    </row>
    <row r="630" spans="9:9" x14ac:dyDescent="0.25">
      <c r="I630" s="2"/>
    </row>
    <row r="631" spans="9:9" x14ac:dyDescent="0.25">
      <c r="I631" s="2"/>
    </row>
    <row r="632" spans="9:9" x14ac:dyDescent="0.25">
      <c r="I632" s="2"/>
    </row>
    <row r="633" spans="9:9" x14ac:dyDescent="0.25">
      <c r="I633" s="2"/>
    </row>
    <row r="634" spans="9:9" x14ac:dyDescent="0.25">
      <c r="I634" s="2"/>
    </row>
    <row r="635" spans="9:9" x14ac:dyDescent="0.25">
      <c r="I635" s="2"/>
    </row>
    <row r="636" spans="9:9" x14ac:dyDescent="0.25">
      <c r="I636" s="2"/>
    </row>
    <row r="637" spans="9:9" x14ac:dyDescent="0.25">
      <c r="I637" s="2"/>
    </row>
    <row r="638" spans="9:9" x14ac:dyDescent="0.25">
      <c r="I638" s="2"/>
    </row>
    <row r="639" spans="9:9" x14ac:dyDescent="0.25">
      <c r="I639" s="2"/>
    </row>
    <row r="640" spans="9:9" x14ac:dyDescent="0.25">
      <c r="I640" s="2"/>
    </row>
    <row r="641" spans="9:9" x14ac:dyDescent="0.25">
      <c r="I641" s="2"/>
    </row>
    <row r="642" spans="9:9" x14ac:dyDescent="0.25">
      <c r="I642" s="2"/>
    </row>
    <row r="643" spans="9:9" x14ac:dyDescent="0.25">
      <c r="I643" s="2"/>
    </row>
    <row r="644" spans="9:9" x14ac:dyDescent="0.25">
      <c r="I644" s="2"/>
    </row>
    <row r="645" spans="9:9" x14ac:dyDescent="0.25">
      <c r="I645" s="2"/>
    </row>
    <row r="646" spans="9:9" x14ac:dyDescent="0.25">
      <c r="I646" s="2"/>
    </row>
    <row r="647" spans="9:9" x14ac:dyDescent="0.25">
      <c r="I647" s="2"/>
    </row>
    <row r="648" spans="9:9" x14ac:dyDescent="0.25">
      <c r="I648" s="2"/>
    </row>
    <row r="649" spans="9:9" x14ac:dyDescent="0.25">
      <c r="I649" s="2"/>
    </row>
    <row r="650" spans="9:9" x14ac:dyDescent="0.25">
      <c r="I650" s="2"/>
    </row>
    <row r="651" spans="9:9" x14ac:dyDescent="0.25">
      <c r="I651" s="2"/>
    </row>
    <row r="652" spans="9:9" x14ac:dyDescent="0.25">
      <c r="I652" s="2"/>
    </row>
    <row r="653" spans="9:9" x14ac:dyDescent="0.25">
      <c r="I653" s="2"/>
    </row>
    <row r="654" spans="9:9" x14ac:dyDescent="0.25">
      <c r="I654" s="2"/>
    </row>
    <row r="655" spans="9:9" x14ac:dyDescent="0.25">
      <c r="I655" s="2"/>
    </row>
    <row r="656" spans="9:9" x14ac:dyDescent="0.25">
      <c r="I656" s="2"/>
    </row>
    <row r="657" spans="9:9" x14ac:dyDescent="0.25">
      <c r="I657" s="2"/>
    </row>
    <row r="658" spans="9:9" x14ac:dyDescent="0.25">
      <c r="I658" s="2"/>
    </row>
    <row r="659" spans="9:9" x14ac:dyDescent="0.25">
      <c r="I659" s="2"/>
    </row>
    <row r="660" spans="9:9" x14ac:dyDescent="0.25">
      <c r="I660" s="2"/>
    </row>
    <row r="661" spans="9:9" x14ac:dyDescent="0.25">
      <c r="I661" s="2"/>
    </row>
    <row r="662" spans="9:9" x14ac:dyDescent="0.25">
      <c r="I662" s="2"/>
    </row>
    <row r="663" spans="9:9" x14ac:dyDescent="0.25">
      <c r="I663" s="2"/>
    </row>
    <row r="664" spans="9:9" x14ac:dyDescent="0.25">
      <c r="I664" s="2"/>
    </row>
    <row r="665" spans="9:9" x14ac:dyDescent="0.25">
      <c r="I665" s="2"/>
    </row>
    <row r="666" spans="9:9" x14ac:dyDescent="0.25">
      <c r="I666" s="2"/>
    </row>
    <row r="667" spans="9:9" x14ac:dyDescent="0.25">
      <c r="I667" s="2"/>
    </row>
    <row r="668" spans="9:9" x14ac:dyDescent="0.25">
      <c r="I668" s="2"/>
    </row>
    <row r="669" spans="9:9" x14ac:dyDescent="0.25">
      <c r="I669" s="2"/>
    </row>
    <row r="670" spans="9:9" x14ac:dyDescent="0.25">
      <c r="I670" s="2"/>
    </row>
    <row r="671" spans="9:9" x14ac:dyDescent="0.25">
      <c r="I671" s="2"/>
    </row>
    <row r="672" spans="9:9" x14ac:dyDescent="0.25">
      <c r="I672" s="2"/>
    </row>
    <row r="673" spans="9:9" x14ac:dyDescent="0.25">
      <c r="I673" s="2"/>
    </row>
    <row r="674" spans="9:9" x14ac:dyDescent="0.25">
      <c r="I674" s="2"/>
    </row>
    <row r="675" spans="9:9" x14ac:dyDescent="0.25">
      <c r="I675" s="2"/>
    </row>
    <row r="676" spans="9:9" x14ac:dyDescent="0.25">
      <c r="I676" s="2"/>
    </row>
    <row r="677" spans="9:9" x14ac:dyDescent="0.25">
      <c r="I677" s="2"/>
    </row>
    <row r="678" spans="9:9" x14ac:dyDescent="0.25">
      <c r="I678" s="2"/>
    </row>
    <row r="679" spans="9:9" x14ac:dyDescent="0.25">
      <c r="I679" s="2"/>
    </row>
    <row r="680" spans="9:9" x14ac:dyDescent="0.25">
      <c r="I680" s="2"/>
    </row>
    <row r="681" spans="9:9" x14ac:dyDescent="0.25">
      <c r="I681" s="2"/>
    </row>
    <row r="682" spans="9:9" x14ac:dyDescent="0.25">
      <c r="I682" s="2"/>
    </row>
    <row r="683" spans="9:9" x14ac:dyDescent="0.25">
      <c r="I683" s="2"/>
    </row>
    <row r="684" spans="9:9" x14ac:dyDescent="0.25">
      <c r="I684" s="2"/>
    </row>
    <row r="685" spans="9:9" x14ac:dyDescent="0.25">
      <c r="I685" s="2"/>
    </row>
    <row r="686" spans="9:9" x14ac:dyDescent="0.25">
      <c r="I686" s="2"/>
    </row>
    <row r="687" spans="9:9" x14ac:dyDescent="0.25">
      <c r="I687" s="2"/>
    </row>
    <row r="688" spans="9:9" x14ac:dyDescent="0.25">
      <c r="I688" s="2"/>
    </row>
    <row r="689" spans="9:9" x14ac:dyDescent="0.25">
      <c r="I689" s="2"/>
    </row>
    <row r="690" spans="9:9" x14ac:dyDescent="0.25">
      <c r="I690" s="2"/>
    </row>
    <row r="691" spans="9:9" x14ac:dyDescent="0.25">
      <c r="I691" s="2"/>
    </row>
    <row r="692" spans="9:9" x14ac:dyDescent="0.25">
      <c r="I692" s="2"/>
    </row>
    <row r="693" spans="9:9" x14ac:dyDescent="0.25">
      <c r="I693" s="2"/>
    </row>
    <row r="694" spans="9:9" x14ac:dyDescent="0.25">
      <c r="I694" s="2"/>
    </row>
    <row r="695" spans="9:9" x14ac:dyDescent="0.25">
      <c r="I695" s="2"/>
    </row>
    <row r="696" spans="9:9" x14ac:dyDescent="0.25">
      <c r="I696" s="2"/>
    </row>
    <row r="697" spans="9:9" x14ac:dyDescent="0.25">
      <c r="I697" s="2"/>
    </row>
    <row r="698" spans="9:9" x14ac:dyDescent="0.25">
      <c r="I698" s="2"/>
    </row>
    <row r="699" spans="9:9" x14ac:dyDescent="0.25">
      <c r="I699" s="2"/>
    </row>
    <row r="700" spans="9:9" x14ac:dyDescent="0.25">
      <c r="I700" s="2"/>
    </row>
    <row r="701" spans="9:9" x14ac:dyDescent="0.25">
      <c r="I701" s="2"/>
    </row>
    <row r="702" spans="9:9" x14ac:dyDescent="0.25">
      <c r="I702" s="2"/>
    </row>
    <row r="703" spans="9:9" x14ac:dyDescent="0.25">
      <c r="I703" s="2"/>
    </row>
    <row r="704" spans="9:9" x14ac:dyDescent="0.25">
      <c r="I704" s="2"/>
    </row>
    <row r="705" spans="9:9" x14ac:dyDescent="0.25">
      <c r="I705" s="2"/>
    </row>
    <row r="706" spans="9:9" x14ac:dyDescent="0.25">
      <c r="I706" s="2"/>
    </row>
    <row r="707" spans="9:9" x14ac:dyDescent="0.25">
      <c r="I707" s="2"/>
    </row>
    <row r="708" spans="9:9" x14ac:dyDescent="0.25">
      <c r="I708" s="2"/>
    </row>
    <row r="709" spans="9:9" x14ac:dyDescent="0.25">
      <c r="I709" s="2"/>
    </row>
    <row r="710" spans="9:9" x14ac:dyDescent="0.25">
      <c r="I710" s="2"/>
    </row>
    <row r="711" spans="9:9" x14ac:dyDescent="0.25">
      <c r="I711" s="2"/>
    </row>
    <row r="712" spans="9:9" x14ac:dyDescent="0.25">
      <c r="I712" s="2"/>
    </row>
    <row r="713" spans="9:9" x14ac:dyDescent="0.25">
      <c r="I713" s="2"/>
    </row>
    <row r="714" spans="9:9" x14ac:dyDescent="0.25">
      <c r="I714" s="2"/>
    </row>
    <row r="715" spans="9:9" x14ac:dyDescent="0.25">
      <c r="I715" s="2"/>
    </row>
    <row r="716" spans="9:9" x14ac:dyDescent="0.25">
      <c r="I716" s="2"/>
    </row>
    <row r="717" spans="9:9" x14ac:dyDescent="0.25">
      <c r="I717" s="2"/>
    </row>
    <row r="718" spans="9:9" x14ac:dyDescent="0.25">
      <c r="I718" s="2"/>
    </row>
    <row r="719" spans="9:9" x14ac:dyDescent="0.25">
      <c r="I719" s="2"/>
    </row>
    <row r="720" spans="9:9" x14ac:dyDescent="0.25">
      <c r="I720" s="2"/>
    </row>
    <row r="721" spans="9:9" x14ac:dyDescent="0.25">
      <c r="I721" s="2"/>
    </row>
    <row r="722" spans="9:9" x14ac:dyDescent="0.25">
      <c r="I722" s="2"/>
    </row>
    <row r="723" spans="9:9" x14ac:dyDescent="0.25">
      <c r="I723" s="2"/>
    </row>
    <row r="724" spans="9:9" x14ac:dyDescent="0.25">
      <c r="I724" s="2"/>
    </row>
    <row r="725" spans="9:9" x14ac:dyDescent="0.25">
      <c r="I725" s="2"/>
    </row>
    <row r="726" spans="9:9" x14ac:dyDescent="0.25">
      <c r="I726" s="2"/>
    </row>
    <row r="727" spans="9:9" x14ac:dyDescent="0.25">
      <c r="I727" s="2"/>
    </row>
    <row r="728" spans="9:9" x14ac:dyDescent="0.25">
      <c r="I728" s="2"/>
    </row>
    <row r="729" spans="9:9" x14ac:dyDescent="0.25">
      <c r="I729" s="2"/>
    </row>
    <row r="730" spans="9:9" x14ac:dyDescent="0.25">
      <c r="I730" s="2"/>
    </row>
    <row r="731" spans="9:9" x14ac:dyDescent="0.25">
      <c r="I731" s="2"/>
    </row>
    <row r="732" spans="9:9" x14ac:dyDescent="0.25">
      <c r="I732" s="2"/>
    </row>
    <row r="733" spans="9:9" x14ac:dyDescent="0.25">
      <c r="I733" s="2"/>
    </row>
    <row r="734" spans="9:9" x14ac:dyDescent="0.25">
      <c r="I734" s="2"/>
    </row>
    <row r="735" spans="9:9" x14ac:dyDescent="0.25">
      <c r="I735" s="2"/>
    </row>
    <row r="736" spans="9:9" x14ac:dyDescent="0.25">
      <c r="I736" s="2"/>
    </row>
    <row r="737" spans="9:9" x14ac:dyDescent="0.25">
      <c r="I737" s="2"/>
    </row>
    <row r="738" spans="9:9" x14ac:dyDescent="0.25">
      <c r="I738" s="2"/>
    </row>
    <row r="739" spans="9:9" x14ac:dyDescent="0.25">
      <c r="I739" s="2"/>
    </row>
    <row r="740" spans="9:9" x14ac:dyDescent="0.25">
      <c r="I740" s="2"/>
    </row>
    <row r="741" spans="9:9" x14ac:dyDescent="0.25">
      <c r="I741" s="2"/>
    </row>
    <row r="742" spans="9:9" x14ac:dyDescent="0.25">
      <c r="I742" s="2"/>
    </row>
    <row r="743" spans="9:9" x14ac:dyDescent="0.25">
      <c r="I743" s="2"/>
    </row>
    <row r="744" spans="9:9" x14ac:dyDescent="0.25">
      <c r="I744" s="2"/>
    </row>
    <row r="745" spans="9:9" x14ac:dyDescent="0.25">
      <c r="I745" s="2"/>
    </row>
    <row r="746" spans="9:9" x14ac:dyDescent="0.25">
      <c r="I746" s="2"/>
    </row>
    <row r="747" spans="9:9" x14ac:dyDescent="0.25">
      <c r="I747" s="2"/>
    </row>
    <row r="748" spans="9:9" x14ac:dyDescent="0.25">
      <c r="I748" s="2"/>
    </row>
    <row r="749" spans="9:9" x14ac:dyDescent="0.25">
      <c r="I749" s="2"/>
    </row>
    <row r="750" spans="9:9" x14ac:dyDescent="0.25">
      <c r="I750" s="2"/>
    </row>
    <row r="751" spans="9:9" x14ac:dyDescent="0.25">
      <c r="I751" s="2"/>
    </row>
    <row r="752" spans="9:9" x14ac:dyDescent="0.25">
      <c r="I752" s="2"/>
    </row>
    <row r="753" spans="9:9" x14ac:dyDescent="0.25">
      <c r="I753" s="2"/>
    </row>
    <row r="754" spans="9:9" x14ac:dyDescent="0.25">
      <c r="I754" s="2"/>
    </row>
    <row r="755" spans="9:9" x14ac:dyDescent="0.25">
      <c r="I755" s="2"/>
    </row>
    <row r="756" spans="9:9" x14ac:dyDescent="0.25">
      <c r="I756" s="2"/>
    </row>
    <row r="757" spans="9:9" x14ac:dyDescent="0.25">
      <c r="I757" s="2"/>
    </row>
    <row r="758" spans="9:9" x14ac:dyDescent="0.25">
      <c r="I758" s="2"/>
    </row>
    <row r="759" spans="9:9" x14ac:dyDescent="0.25">
      <c r="I759" s="2"/>
    </row>
    <row r="760" spans="9:9" x14ac:dyDescent="0.25">
      <c r="I760" s="2"/>
    </row>
    <row r="761" spans="9:9" x14ac:dyDescent="0.25">
      <c r="I761" s="2"/>
    </row>
    <row r="762" spans="9:9" x14ac:dyDescent="0.25">
      <c r="I762" s="2"/>
    </row>
    <row r="763" spans="9:9" x14ac:dyDescent="0.25">
      <c r="I763" s="2"/>
    </row>
    <row r="764" spans="9:9" x14ac:dyDescent="0.25">
      <c r="I764" s="2"/>
    </row>
    <row r="765" spans="9:9" x14ac:dyDescent="0.25">
      <c r="I765" s="2"/>
    </row>
    <row r="766" spans="9:9" x14ac:dyDescent="0.25">
      <c r="I766" s="2"/>
    </row>
    <row r="767" spans="9:9" x14ac:dyDescent="0.25">
      <c r="I767" s="2"/>
    </row>
    <row r="768" spans="9:9" x14ac:dyDescent="0.25">
      <c r="I768" s="2"/>
    </row>
    <row r="769" spans="9:9" x14ac:dyDescent="0.25">
      <c r="I769" s="2"/>
    </row>
    <row r="770" spans="9:9" x14ac:dyDescent="0.25">
      <c r="I770" s="2"/>
    </row>
    <row r="771" spans="9:9" x14ac:dyDescent="0.25">
      <c r="I771" s="2"/>
    </row>
    <row r="772" spans="9:9" x14ac:dyDescent="0.25">
      <c r="I772" s="2"/>
    </row>
    <row r="773" spans="9:9" x14ac:dyDescent="0.25">
      <c r="I773" s="2"/>
    </row>
    <row r="774" spans="9:9" x14ac:dyDescent="0.25">
      <c r="I774" s="2"/>
    </row>
    <row r="775" spans="9:9" x14ac:dyDescent="0.25">
      <c r="I775" s="2"/>
    </row>
    <row r="776" spans="9:9" x14ac:dyDescent="0.25">
      <c r="I776" s="2"/>
    </row>
    <row r="777" spans="9:9" x14ac:dyDescent="0.25">
      <c r="I777" s="2"/>
    </row>
    <row r="778" spans="9:9" x14ac:dyDescent="0.25">
      <c r="I778" s="2"/>
    </row>
    <row r="779" spans="9:9" x14ac:dyDescent="0.25">
      <c r="I779" s="2"/>
    </row>
    <row r="780" spans="9:9" x14ac:dyDescent="0.25">
      <c r="I780" s="2"/>
    </row>
    <row r="781" spans="9:9" x14ac:dyDescent="0.25">
      <c r="I781" s="2"/>
    </row>
    <row r="782" spans="9:9" x14ac:dyDescent="0.25">
      <c r="I782" s="2"/>
    </row>
    <row r="783" spans="9:9" x14ac:dyDescent="0.25">
      <c r="I783" s="2"/>
    </row>
    <row r="784" spans="9:9" x14ac:dyDescent="0.25">
      <c r="I784" s="2"/>
    </row>
    <row r="785" spans="9:9" x14ac:dyDescent="0.25">
      <c r="I785" s="2"/>
    </row>
    <row r="786" spans="9:9" x14ac:dyDescent="0.25">
      <c r="I786" s="2"/>
    </row>
    <row r="787" spans="9:9" x14ac:dyDescent="0.25">
      <c r="I787" s="2"/>
    </row>
    <row r="788" spans="9:9" x14ac:dyDescent="0.25">
      <c r="I788" s="2"/>
    </row>
    <row r="789" spans="9:9" x14ac:dyDescent="0.25">
      <c r="I789" s="2"/>
    </row>
    <row r="790" spans="9:9" x14ac:dyDescent="0.25">
      <c r="I790" s="2"/>
    </row>
    <row r="791" spans="9:9" x14ac:dyDescent="0.25">
      <c r="I791" s="2"/>
    </row>
    <row r="792" spans="9:9" x14ac:dyDescent="0.25">
      <c r="I792" s="2"/>
    </row>
    <row r="793" spans="9:9" x14ac:dyDescent="0.25">
      <c r="I793" s="2"/>
    </row>
    <row r="794" spans="9:9" x14ac:dyDescent="0.25">
      <c r="I794" s="2"/>
    </row>
    <row r="795" spans="9:9" x14ac:dyDescent="0.25">
      <c r="I795" s="2"/>
    </row>
    <row r="796" spans="9:9" x14ac:dyDescent="0.25">
      <c r="I796" s="2"/>
    </row>
    <row r="797" spans="9:9" x14ac:dyDescent="0.25">
      <c r="I797" s="2"/>
    </row>
    <row r="798" spans="9:9" x14ac:dyDescent="0.25">
      <c r="I798" s="2"/>
    </row>
    <row r="799" spans="9:9" x14ac:dyDescent="0.25">
      <c r="I799" s="2"/>
    </row>
    <row r="800" spans="9:9" x14ac:dyDescent="0.25">
      <c r="I800" s="2"/>
    </row>
    <row r="801" spans="9:9" x14ac:dyDescent="0.25">
      <c r="I801" s="2"/>
    </row>
    <row r="802" spans="9:9" x14ac:dyDescent="0.25">
      <c r="I802" s="2"/>
    </row>
    <row r="803" spans="9:9" x14ac:dyDescent="0.25">
      <c r="I803" s="2"/>
    </row>
    <row r="804" spans="9:9" x14ac:dyDescent="0.25">
      <c r="I804" s="2"/>
    </row>
    <row r="805" spans="9:9" x14ac:dyDescent="0.25">
      <c r="I805" s="2"/>
    </row>
    <row r="806" spans="9:9" x14ac:dyDescent="0.25">
      <c r="I806" s="2"/>
    </row>
    <row r="807" spans="9:9" x14ac:dyDescent="0.25">
      <c r="I807" s="2"/>
    </row>
    <row r="808" spans="9:9" x14ac:dyDescent="0.25">
      <c r="I808" s="2"/>
    </row>
    <row r="809" spans="9:9" x14ac:dyDescent="0.25">
      <c r="I809" s="2"/>
    </row>
    <row r="810" spans="9:9" x14ac:dyDescent="0.25">
      <c r="I810" s="2"/>
    </row>
    <row r="811" spans="9:9" x14ac:dyDescent="0.25">
      <c r="I811" s="2"/>
    </row>
    <row r="812" spans="9:9" x14ac:dyDescent="0.25">
      <c r="I812" s="2"/>
    </row>
    <row r="813" spans="9:9" x14ac:dyDescent="0.25">
      <c r="I813" s="2"/>
    </row>
    <row r="814" spans="9:9" x14ac:dyDescent="0.25">
      <c r="I814" s="2"/>
    </row>
    <row r="815" spans="9:9" x14ac:dyDescent="0.25">
      <c r="I815" s="2"/>
    </row>
    <row r="816" spans="9:9" x14ac:dyDescent="0.25">
      <c r="I816" s="2"/>
    </row>
    <row r="817" spans="9:9" x14ac:dyDescent="0.25">
      <c r="I817" s="2"/>
    </row>
    <row r="818" spans="9:9" x14ac:dyDescent="0.25">
      <c r="I818" s="2"/>
    </row>
    <row r="819" spans="9:9" x14ac:dyDescent="0.25">
      <c r="I819" s="2"/>
    </row>
    <row r="820" spans="9:9" x14ac:dyDescent="0.25">
      <c r="I820" s="2"/>
    </row>
    <row r="821" spans="9:9" x14ac:dyDescent="0.25">
      <c r="I821" s="2"/>
    </row>
    <row r="822" spans="9:9" x14ac:dyDescent="0.25">
      <c r="I822" s="2"/>
    </row>
    <row r="823" spans="9:9" x14ac:dyDescent="0.25">
      <c r="I823" s="2"/>
    </row>
    <row r="824" spans="9:9" x14ac:dyDescent="0.25">
      <c r="I824" s="2"/>
    </row>
    <row r="825" spans="9:9" x14ac:dyDescent="0.25">
      <c r="I825" s="2"/>
    </row>
    <row r="826" spans="9:9" x14ac:dyDescent="0.25">
      <c r="I826" s="2"/>
    </row>
    <row r="827" spans="9:9" x14ac:dyDescent="0.25">
      <c r="I827" s="2"/>
    </row>
    <row r="828" spans="9:9" x14ac:dyDescent="0.25">
      <c r="I828" s="2"/>
    </row>
    <row r="829" spans="9:9" x14ac:dyDescent="0.25">
      <c r="I829" s="2"/>
    </row>
    <row r="830" spans="9:9" x14ac:dyDescent="0.25">
      <c r="I830" s="2"/>
    </row>
    <row r="831" spans="9:9" x14ac:dyDescent="0.25">
      <c r="I831" s="2"/>
    </row>
    <row r="832" spans="9:9" x14ac:dyDescent="0.25">
      <c r="I832" s="2"/>
    </row>
    <row r="833" spans="9:9" x14ac:dyDescent="0.25">
      <c r="I833" s="2"/>
    </row>
    <row r="834" spans="9:9" x14ac:dyDescent="0.25">
      <c r="I834" s="2"/>
    </row>
    <row r="835" spans="9:9" x14ac:dyDescent="0.25">
      <c r="I835" s="2"/>
    </row>
    <row r="836" spans="9:9" x14ac:dyDescent="0.25">
      <c r="I836" s="2"/>
    </row>
    <row r="837" spans="9:9" x14ac:dyDescent="0.25">
      <c r="I837" s="2"/>
    </row>
    <row r="838" spans="9:9" x14ac:dyDescent="0.25">
      <c r="I838" s="2"/>
    </row>
    <row r="839" spans="9:9" x14ac:dyDescent="0.25">
      <c r="I839" s="2"/>
    </row>
    <row r="840" spans="9:9" x14ac:dyDescent="0.25">
      <c r="I840" s="2"/>
    </row>
    <row r="841" spans="9:9" x14ac:dyDescent="0.25">
      <c r="I841" s="2"/>
    </row>
    <row r="842" spans="9:9" x14ac:dyDescent="0.25">
      <c r="I842" s="2"/>
    </row>
    <row r="843" spans="9:9" x14ac:dyDescent="0.25">
      <c r="I843" s="2"/>
    </row>
    <row r="844" spans="9:9" x14ac:dyDescent="0.25">
      <c r="I844" s="2"/>
    </row>
    <row r="845" spans="9:9" x14ac:dyDescent="0.25">
      <c r="I845" s="2"/>
    </row>
    <row r="846" spans="9:9" x14ac:dyDescent="0.25">
      <c r="I846" s="2"/>
    </row>
    <row r="847" spans="9:9" x14ac:dyDescent="0.25">
      <c r="I847" s="2"/>
    </row>
    <row r="848" spans="9:9" x14ac:dyDescent="0.25">
      <c r="I848" s="2"/>
    </row>
    <row r="849" spans="9:9" x14ac:dyDescent="0.25">
      <c r="I849" s="2"/>
    </row>
    <row r="850" spans="9:9" x14ac:dyDescent="0.25">
      <c r="I850" s="2"/>
    </row>
    <row r="851" spans="9:9" x14ac:dyDescent="0.25">
      <c r="I851" s="2"/>
    </row>
    <row r="852" spans="9:9" x14ac:dyDescent="0.25">
      <c r="I852" s="2"/>
    </row>
    <row r="853" spans="9:9" x14ac:dyDescent="0.25">
      <c r="I853" s="2"/>
    </row>
    <row r="854" spans="9:9" x14ac:dyDescent="0.25">
      <c r="I854" s="2"/>
    </row>
    <row r="855" spans="9:9" x14ac:dyDescent="0.25">
      <c r="I855" s="2"/>
    </row>
    <row r="856" spans="9:9" x14ac:dyDescent="0.25">
      <c r="I856" s="2"/>
    </row>
    <row r="857" spans="9:9" x14ac:dyDescent="0.25">
      <c r="I857" s="2"/>
    </row>
    <row r="858" spans="9:9" x14ac:dyDescent="0.25">
      <c r="I858" s="2"/>
    </row>
    <row r="859" spans="9:9" x14ac:dyDescent="0.25">
      <c r="I859" s="2"/>
    </row>
    <row r="860" spans="9:9" x14ac:dyDescent="0.25">
      <c r="I860" s="2"/>
    </row>
    <row r="861" spans="9:9" x14ac:dyDescent="0.25">
      <c r="I861" s="2"/>
    </row>
    <row r="862" spans="9:9" x14ac:dyDescent="0.25">
      <c r="I862" s="2"/>
    </row>
    <row r="863" spans="9:9" x14ac:dyDescent="0.25">
      <c r="I863" s="2"/>
    </row>
    <row r="864" spans="9:9" x14ac:dyDescent="0.25">
      <c r="I864" s="2"/>
    </row>
    <row r="865" spans="9:9" x14ac:dyDescent="0.25">
      <c r="I865" s="2"/>
    </row>
    <row r="866" spans="9:9" x14ac:dyDescent="0.25">
      <c r="I866" s="2"/>
    </row>
    <row r="867" spans="9:9" x14ac:dyDescent="0.25">
      <c r="I867" s="2"/>
    </row>
    <row r="868" spans="9:9" x14ac:dyDescent="0.25">
      <c r="I868" s="2"/>
    </row>
    <row r="869" spans="9:9" x14ac:dyDescent="0.25">
      <c r="I869" s="2"/>
    </row>
    <row r="870" spans="9:9" x14ac:dyDescent="0.25">
      <c r="I870" s="2"/>
    </row>
    <row r="871" spans="9:9" x14ac:dyDescent="0.25">
      <c r="I871" s="2"/>
    </row>
    <row r="872" spans="9:9" x14ac:dyDescent="0.25">
      <c r="I872" s="2"/>
    </row>
    <row r="873" spans="9:9" x14ac:dyDescent="0.25">
      <c r="I873" s="2"/>
    </row>
    <row r="874" spans="9:9" x14ac:dyDescent="0.25">
      <c r="I874" s="2"/>
    </row>
    <row r="875" spans="9:9" x14ac:dyDescent="0.25">
      <c r="I875" s="2"/>
    </row>
    <row r="876" spans="9:9" x14ac:dyDescent="0.25">
      <c r="I876" s="2"/>
    </row>
    <row r="877" spans="9:9" x14ac:dyDescent="0.25">
      <c r="I877" s="2"/>
    </row>
    <row r="878" spans="9:9" x14ac:dyDescent="0.25">
      <c r="I878" s="2"/>
    </row>
    <row r="879" spans="9:9" x14ac:dyDescent="0.25">
      <c r="I879" s="2"/>
    </row>
    <row r="880" spans="9:9" x14ac:dyDescent="0.25">
      <c r="I880" s="2"/>
    </row>
    <row r="881" spans="9:9" x14ac:dyDescent="0.25">
      <c r="I881" s="2"/>
    </row>
    <row r="882" spans="9:9" x14ac:dyDescent="0.25">
      <c r="I882" s="2"/>
    </row>
    <row r="883" spans="9:9" x14ac:dyDescent="0.25">
      <c r="I883" s="2"/>
    </row>
    <row r="884" spans="9:9" x14ac:dyDescent="0.25">
      <c r="I884" s="2"/>
    </row>
    <row r="885" spans="9:9" x14ac:dyDescent="0.25">
      <c r="I885" s="2"/>
    </row>
    <row r="886" spans="9:9" x14ac:dyDescent="0.25">
      <c r="I886" s="2"/>
    </row>
    <row r="887" spans="9:9" x14ac:dyDescent="0.25">
      <c r="I887" s="2"/>
    </row>
    <row r="888" spans="9:9" x14ac:dyDescent="0.25">
      <c r="I888" s="2"/>
    </row>
    <row r="889" spans="9:9" x14ac:dyDescent="0.25">
      <c r="I889" s="2"/>
    </row>
    <row r="890" spans="9:9" x14ac:dyDescent="0.25">
      <c r="I890" s="2"/>
    </row>
    <row r="891" spans="9:9" x14ac:dyDescent="0.25">
      <c r="I891" s="2"/>
    </row>
    <row r="892" spans="9:9" x14ac:dyDescent="0.25">
      <c r="I892" s="2"/>
    </row>
    <row r="893" spans="9:9" x14ac:dyDescent="0.25">
      <c r="I893" s="2"/>
    </row>
    <row r="894" spans="9:9" x14ac:dyDescent="0.25">
      <c r="I894" s="2"/>
    </row>
    <row r="895" spans="9:9" x14ac:dyDescent="0.25">
      <c r="I895" s="2"/>
    </row>
    <row r="896" spans="9:9" x14ac:dyDescent="0.25">
      <c r="I896" s="2"/>
    </row>
    <row r="897" spans="9:9" x14ac:dyDescent="0.25">
      <c r="I897" s="2"/>
    </row>
    <row r="898" spans="9:9" x14ac:dyDescent="0.25">
      <c r="I898" s="2"/>
    </row>
    <row r="899" spans="9:9" x14ac:dyDescent="0.25">
      <c r="I899" s="2"/>
    </row>
    <row r="900" spans="9:9" x14ac:dyDescent="0.25">
      <c r="I900" s="2"/>
    </row>
    <row r="901" spans="9:9" x14ac:dyDescent="0.25">
      <c r="I901" s="2"/>
    </row>
    <row r="902" spans="9:9" x14ac:dyDescent="0.25">
      <c r="I902" s="2"/>
    </row>
    <row r="903" spans="9:9" x14ac:dyDescent="0.25">
      <c r="I903" s="2"/>
    </row>
    <row r="904" spans="9:9" x14ac:dyDescent="0.25">
      <c r="I904" s="2"/>
    </row>
    <row r="905" spans="9:9" x14ac:dyDescent="0.25">
      <c r="I905" s="2"/>
    </row>
    <row r="906" spans="9:9" x14ac:dyDescent="0.25">
      <c r="I906" s="2"/>
    </row>
    <row r="907" spans="9:9" x14ac:dyDescent="0.25">
      <c r="I907" s="2"/>
    </row>
    <row r="908" spans="9:9" x14ac:dyDescent="0.25">
      <c r="I908" s="2"/>
    </row>
    <row r="909" spans="9:9" x14ac:dyDescent="0.25">
      <c r="I909" s="2"/>
    </row>
    <row r="910" spans="9:9" x14ac:dyDescent="0.25">
      <c r="I910" s="2"/>
    </row>
    <row r="911" spans="9:9" x14ac:dyDescent="0.25">
      <c r="I911" s="2"/>
    </row>
    <row r="912" spans="9:9" x14ac:dyDescent="0.25">
      <c r="I912" s="2"/>
    </row>
    <row r="913" spans="9:9" x14ac:dyDescent="0.25">
      <c r="I913" s="2"/>
    </row>
    <row r="914" spans="9:9" x14ac:dyDescent="0.25">
      <c r="I914" s="2"/>
    </row>
    <row r="915" spans="9:9" x14ac:dyDescent="0.25">
      <c r="I915" s="2"/>
    </row>
    <row r="916" spans="9:9" x14ac:dyDescent="0.25">
      <c r="I916" s="2"/>
    </row>
    <row r="917" spans="9:9" x14ac:dyDescent="0.25">
      <c r="I917" s="2"/>
    </row>
    <row r="918" spans="9:9" x14ac:dyDescent="0.25">
      <c r="I918" s="2"/>
    </row>
    <row r="919" spans="9:9" x14ac:dyDescent="0.25">
      <c r="I919" s="2"/>
    </row>
    <row r="920" spans="9:9" x14ac:dyDescent="0.25">
      <c r="I920" s="2"/>
    </row>
    <row r="921" spans="9:9" x14ac:dyDescent="0.25">
      <c r="I921" s="2"/>
    </row>
    <row r="922" spans="9:9" x14ac:dyDescent="0.25">
      <c r="I922" s="2"/>
    </row>
    <row r="923" spans="9:9" x14ac:dyDescent="0.25">
      <c r="I923" s="2"/>
    </row>
    <row r="924" spans="9:9" x14ac:dyDescent="0.25">
      <c r="I924" s="2"/>
    </row>
    <row r="925" spans="9:9" x14ac:dyDescent="0.25">
      <c r="I925" s="2"/>
    </row>
    <row r="926" spans="9:9" x14ac:dyDescent="0.25">
      <c r="I926" s="2"/>
    </row>
    <row r="927" spans="9:9" x14ac:dyDescent="0.25">
      <c r="I927" s="2"/>
    </row>
    <row r="928" spans="9:9" x14ac:dyDescent="0.25">
      <c r="I928" s="2"/>
    </row>
    <row r="929" spans="9:9" x14ac:dyDescent="0.25">
      <c r="I929" s="2"/>
    </row>
    <row r="930" spans="9:9" x14ac:dyDescent="0.25">
      <c r="I930" s="2"/>
    </row>
    <row r="931" spans="9:9" x14ac:dyDescent="0.25">
      <c r="I931" s="2"/>
    </row>
    <row r="932" spans="9:9" x14ac:dyDescent="0.25">
      <c r="I932" s="2"/>
    </row>
    <row r="933" spans="9:9" x14ac:dyDescent="0.25">
      <c r="I933" s="2"/>
    </row>
    <row r="934" spans="9:9" x14ac:dyDescent="0.25">
      <c r="I934" s="2"/>
    </row>
    <row r="935" spans="9:9" x14ac:dyDescent="0.25">
      <c r="I935" s="2"/>
    </row>
    <row r="936" spans="9:9" x14ac:dyDescent="0.25">
      <c r="I936" s="2"/>
    </row>
    <row r="937" spans="9:9" x14ac:dyDescent="0.25">
      <c r="I937" s="2"/>
    </row>
    <row r="938" spans="9:9" x14ac:dyDescent="0.25">
      <c r="I938" s="2"/>
    </row>
    <row r="939" spans="9:9" x14ac:dyDescent="0.25">
      <c r="I939" s="2"/>
    </row>
    <row r="940" spans="9:9" x14ac:dyDescent="0.25">
      <c r="I940" s="2"/>
    </row>
    <row r="941" spans="9:9" x14ac:dyDescent="0.25">
      <c r="I941" s="2"/>
    </row>
    <row r="942" spans="9:9" x14ac:dyDescent="0.25">
      <c r="I942" s="2"/>
    </row>
    <row r="943" spans="9:9" x14ac:dyDescent="0.25">
      <c r="I943" s="2"/>
    </row>
    <row r="944" spans="9:9" x14ac:dyDescent="0.25">
      <c r="I944" s="2"/>
    </row>
    <row r="945" spans="9:9" x14ac:dyDescent="0.25">
      <c r="I945" s="2"/>
    </row>
    <row r="946" spans="9:9" x14ac:dyDescent="0.25">
      <c r="I946" s="2"/>
    </row>
    <row r="947" spans="9:9" x14ac:dyDescent="0.25">
      <c r="I947" s="2"/>
    </row>
    <row r="948" spans="9:9" x14ac:dyDescent="0.25">
      <c r="I948" s="2"/>
    </row>
    <row r="949" spans="9:9" x14ac:dyDescent="0.25">
      <c r="I949" s="2"/>
    </row>
    <row r="950" spans="9:9" x14ac:dyDescent="0.25">
      <c r="I950" s="2"/>
    </row>
    <row r="951" spans="9:9" x14ac:dyDescent="0.25">
      <c r="I951" s="2"/>
    </row>
    <row r="952" spans="9:9" x14ac:dyDescent="0.25">
      <c r="I952" s="2"/>
    </row>
    <row r="953" spans="9:9" x14ac:dyDescent="0.25">
      <c r="I953" s="2"/>
    </row>
    <row r="954" spans="9:9" x14ac:dyDescent="0.25">
      <c r="I954" s="2"/>
    </row>
    <row r="955" spans="9:9" x14ac:dyDescent="0.25">
      <c r="I955" s="2"/>
    </row>
    <row r="956" spans="9:9" x14ac:dyDescent="0.25">
      <c r="I956" s="2"/>
    </row>
    <row r="957" spans="9:9" x14ac:dyDescent="0.25">
      <c r="I957" s="2"/>
    </row>
    <row r="958" spans="9:9" x14ac:dyDescent="0.25">
      <c r="I958" s="2"/>
    </row>
    <row r="959" spans="9:9" x14ac:dyDescent="0.25">
      <c r="I959" s="2"/>
    </row>
    <row r="960" spans="9:9" x14ac:dyDescent="0.25">
      <c r="I960" s="2"/>
    </row>
    <row r="961" spans="9:9" x14ac:dyDescent="0.25">
      <c r="I961" s="2"/>
    </row>
    <row r="962" spans="9:9" x14ac:dyDescent="0.25">
      <c r="I962" s="2"/>
    </row>
    <row r="963" spans="9:9" x14ac:dyDescent="0.25">
      <c r="I963" s="2"/>
    </row>
    <row r="964" spans="9:9" x14ac:dyDescent="0.25">
      <c r="I964" s="2"/>
    </row>
    <row r="965" spans="9:9" x14ac:dyDescent="0.25">
      <c r="I965" s="2"/>
    </row>
    <row r="966" spans="9:9" x14ac:dyDescent="0.25">
      <c r="I966" s="2"/>
    </row>
    <row r="967" spans="9:9" x14ac:dyDescent="0.25">
      <c r="I967" s="2"/>
    </row>
    <row r="968" spans="9:9" x14ac:dyDescent="0.25">
      <c r="I968" s="2"/>
    </row>
    <row r="969" spans="9:9" x14ac:dyDescent="0.25">
      <c r="I969" s="2"/>
    </row>
    <row r="970" spans="9:9" x14ac:dyDescent="0.25">
      <c r="I970" s="2"/>
    </row>
    <row r="971" spans="9:9" x14ac:dyDescent="0.25">
      <c r="I971" s="2"/>
    </row>
    <row r="972" spans="9:9" x14ac:dyDescent="0.25">
      <c r="I972" s="2"/>
    </row>
    <row r="973" spans="9:9" x14ac:dyDescent="0.25">
      <c r="I973" s="2"/>
    </row>
    <row r="974" spans="9:9" x14ac:dyDescent="0.25">
      <c r="I974" s="2"/>
    </row>
    <row r="975" spans="9:9" x14ac:dyDescent="0.25">
      <c r="I975" s="2"/>
    </row>
    <row r="976" spans="9:9" x14ac:dyDescent="0.25">
      <c r="I976" s="2"/>
    </row>
    <row r="977" spans="9:9" x14ac:dyDescent="0.25">
      <c r="I977" s="2"/>
    </row>
    <row r="978" spans="9:9" x14ac:dyDescent="0.25">
      <c r="I978" s="2"/>
    </row>
    <row r="979" spans="9:9" x14ac:dyDescent="0.25">
      <c r="I979" s="2"/>
    </row>
    <row r="980" spans="9:9" x14ac:dyDescent="0.25">
      <c r="I980" s="2"/>
    </row>
    <row r="981" spans="9:9" x14ac:dyDescent="0.25">
      <c r="I981" s="2"/>
    </row>
    <row r="982" spans="9:9" x14ac:dyDescent="0.25">
      <c r="I982" s="2"/>
    </row>
    <row r="983" spans="9:9" x14ac:dyDescent="0.25">
      <c r="I983" s="2"/>
    </row>
    <row r="984" spans="9:9" x14ac:dyDescent="0.25">
      <c r="I984" s="2"/>
    </row>
    <row r="985" spans="9:9" x14ac:dyDescent="0.25">
      <c r="I985" s="2"/>
    </row>
    <row r="986" spans="9:9" x14ac:dyDescent="0.25">
      <c r="I986" s="2"/>
    </row>
    <row r="987" spans="9:9" x14ac:dyDescent="0.25">
      <c r="I987" s="2"/>
    </row>
    <row r="988" spans="9:9" x14ac:dyDescent="0.25">
      <c r="I988" s="2"/>
    </row>
    <row r="989" spans="9:9" x14ac:dyDescent="0.25">
      <c r="I989" s="2"/>
    </row>
    <row r="990" spans="9:9" x14ac:dyDescent="0.25">
      <c r="I990" s="2"/>
    </row>
    <row r="991" spans="9:9" x14ac:dyDescent="0.25">
      <c r="I991" s="2"/>
    </row>
    <row r="992" spans="9:9" x14ac:dyDescent="0.25">
      <c r="I992" s="2"/>
    </row>
    <row r="993" spans="9:9" x14ac:dyDescent="0.25">
      <c r="I993" s="2"/>
    </row>
    <row r="994" spans="9:9" x14ac:dyDescent="0.25">
      <c r="I994" s="2"/>
    </row>
    <row r="995" spans="9:9" x14ac:dyDescent="0.25">
      <c r="I995" s="2"/>
    </row>
    <row r="996" spans="9:9" x14ac:dyDescent="0.25">
      <c r="I996" s="2"/>
    </row>
    <row r="997" spans="9:9" x14ac:dyDescent="0.25">
      <c r="I997" s="2"/>
    </row>
    <row r="998" spans="9:9" x14ac:dyDescent="0.25">
      <c r="I998" s="2"/>
    </row>
    <row r="999" spans="9:9" x14ac:dyDescent="0.25">
      <c r="I999" s="2"/>
    </row>
    <row r="1000" spans="9:9" x14ac:dyDescent="0.25">
      <c r="I1000" s="2"/>
    </row>
    <row r="1001" spans="9:9" x14ac:dyDescent="0.25">
      <c r="I1001" s="2"/>
    </row>
    <row r="1002" spans="9:9" x14ac:dyDescent="0.25">
      <c r="I1002" s="2"/>
    </row>
    <row r="1003" spans="9:9" x14ac:dyDescent="0.25">
      <c r="I1003" s="2"/>
    </row>
    <row r="1004" spans="9:9" x14ac:dyDescent="0.25">
      <c r="I1004" s="2"/>
    </row>
    <row r="1005" spans="9:9" x14ac:dyDescent="0.25">
      <c r="I1005" s="2"/>
    </row>
    <row r="1006" spans="9:9" x14ac:dyDescent="0.25">
      <c r="I1006" s="2"/>
    </row>
    <row r="1007" spans="9:9" x14ac:dyDescent="0.25">
      <c r="I1007" s="2"/>
    </row>
    <row r="1008" spans="9:9" x14ac:dyDescent="0.25">
      <c r="I1008" s="2"/>
    </row>
    <row r="1009" spans="9:9" x14ac:dyDescent="0.25">
      <c r="I1009" s="2"/>
    </row>
    <row r="1010" spans="9:9" x14ac:dyDescent="0.25">
      <c r="I1010" s="2"/>
    </row>
    <row r="1011" spans="9:9" x14ac:dyDescent="0.25">
      <c r="I1011" s="2"/>
    </row>
    <row r="1012" spans="9:9" x14ac:dyDescent="0.25">
      <c r="I1012" s="2"/>
    </row>
    <row r="1013" spans="9:9" x14ac:dyDescent="0.25">
      <c r="I1013" s="2"/>
    </row>
    <row r="1014" spans="9:9" x14ac:dyDescent="0.25">
      <c r="I1014" s="2"/>
    </row>
    <row r="1015" spans="9:9" x14ac:dyDescent="0.25">
      <c r="I1015" s="2"/>
    </row>
    <row r="1016" spans="9:9" x14ac:dyDescent="0.25">
      <c r="I1016" s="2"/>
    </row>
    <row r="1017" spans="9:9" x14ac:dyDescent="0.25">
      <c r="I1017" s="2"/>
    </row>
    <row r="1018" spans="9:9" x14ac:dyDescent="0.25">
      <c r="I1018" s="2"/>
    </row>
    <row r="1019" spans="9:9" x14ac:dyDescent="0.25">
      <c r="I1019" s="2"/>
    </row>
    <row r="1020" spans="9:9" x14ac:dyDescent="0.25">
      <c r="I1020" s="2"/>
    </row>
    <row r="1021" spans="9:9" x14ac:dyDescent="0.25">
      <c r="I1021" s="2"/>
    </row>
    <row r="1022" spans="9:9" x14ac:dyDescent="0.25">
      <c r="I1022" s="2"/>
    </row>
    <row r="1023" spans="9:9" x14ac:dyDescent="0.25">
      <c r="I1023" s="2"/>
    </row>
    <row r="1024" spans="9:9" x14ac:dyDescent="0.25">
      <c r="I1024" s="2"/>
    </row>
    <row r="1025" spans="9:9" x14ac:dyDescent="0.25">
      <c r="I1025" s="2"/>
    </row>
    <row r="1026" spans="9:9" x14ac:dyDescent="0.25">
      <c r="I1026" s="2"/>
    </row>
    <row r="1027" spans="9:9" x14ac:dyDescent="0.25">
      <c r="I1027" s="2"/>
    </row>
    <row r="1028" spans="9:9" x14ac:dyDescent="0.25">
      <c r="I1028" s="2"/>
    </row>
    <row r="1029" spans="9:9" x14ac:dyDescent="0.25">
      <c r="I1029" s="2"/>
    </row>
    <row r="1030" spans="9:9" x14ac:dyDescent="0.25">
      <c r="I1030" s="2"/>
    </row>
    <row r="1031" spans="9:9" x14ac:dyDescent="0.25">
      <c r="I1031" s="2"/>
    </row>
    <row r="1032" spans="9:9" x14ac:dyDescent="0.25">
      <c r="I1032" s="2"/>
    </row>
    <row r="1033" spans="9:9" x14ac:dyDescent="0.25">
      <c r="I1033" s="2"/>
    </row>
    <row r="1034" spans="9:9" x14ac:dyDescent="0.25">
      <c r="I1034" s="2"/>
    </row>
    <row r="1035" spans="9:9" x14ac:dyDescent="0.25">
      <c r="I1035" s="2"/>
    </row>
    <row r="1036" spans="9:9" x14ac:dyDescent="0.25">
      <c r="I1036" s="2"/>
    </row>
    <row r="1037" spans="9:9" x14ac:dyDescent="0.25">
      <c r="I1037" s="2"/>
    </row>
    <row r="1038" spans="9:9" x14ac:dyDescent="0.25">
      <c r="I1038" s="2"/>
    </row>
    <row r="1039" spans="9:9" x14ac:dyDescent="0.25">
      <c r="I1039" s="2"/>
    </row>
    <row r="1040" spans="9:9" x14ac:dyDescent="0.25">
      <c r="I1040" s="2"/>
    </row>
    <row r="1041" spans="9:9" x14ac:dyDescent="0.25">
      <c r="I1041" s="2"/>
    </row>
    <row r="1042" spans="9:9" x14ac:dyDescent="0.25">
      <c r="I1042" s="2"/>
    </row>
    <row r="1043" spans="9:9" x14ac:dyDescent="0.25">
      <c r="I1043" s="2"/>
    </row>
    <row r="1044" spans="9:9" x14ac:dyDescent="0.25">
      <c r="I1044" s="2"/>
    </row>
    <row r="1045" spans="9:9" x14ac:dyDescent="0.25">
      <c r="I1045" s="2"/>
    </row>
    <row r="1046" spans="9:9" x14ac:dyDescent="0.25">
      <c r="I1046" s="2"/>
    </row>
    <row r="1047" spans="9:9" x14ac:dyDescent="0.25">
      <c r="I1047" s="2"/>
    </row>
    <row r="1048" spans="9:9" x14ac:dyDescent="0.25">
      <c r="I1048" s="2"/>
    </row>
    <row r="1049" spans="9:9" x14ac:dyDescent="0.25">
      <c r="I1049" s="2"/>
    </row>
    <row r="1050" spans="9:9" x14ac:dyDescent="0.25">
      <c r="I1050" s="2"/>
    </row>
    <row r="1051" spans="9:9" x14ac:dyDescent="0.25">
      <c r="I1051" s="2"/>
    </row>
    <row r="1052" spans="9:9" x14ac:dyDescent="0.25">
      <c r="I1052" s="2"/>
    </row>
    <row r="1053" spans="9:9" x14ac:dyDescent="0.25">
      <c r="I1053" s="2"/>
    </row>
    <row r="1054" spans="9:9" x14ac:dyDescent="0.25">
      <c r="I1054" s="2"/>
    </row>
    <row r="1055" spans="9:9" x14ac:dyDescent="0.25">
      <c r="I1055" s="2"/>
    </row>
    <row r="1056" spans="9:9" x14ac:dyDescent="0.25">
      <c r="I1056" s="2"/>
    </row>
    <row r="1057" spans="9:9" x14ac:dyDescent="0.25">
      <c r="I1057" s="2"/>
    </row>
    <row r="1058" spans="9:9" x14ac:dyDescent="0.25">
      <c r="I1058" s="2"/>
    </row>
    <row r="1059" spans="9:9" x14ac:dyDescent="0.25">
      <c r="I1059" s="2"/>
    </row>
    <row r="1060" spans="9:9" x14ac:dyDescent="0.25">
      <c r="I1060" s="2"/>
    </row>
    <row r="1061" spans="9:9" x14ac:dyDescent="0.25">
      <c r="I1061" s="2"/>
    </row>
    <row r="1062" spans="9:9" x14ac:dyDescent="0.25">
      <c r="I1062" s="2"/>
    </row>
    <row r="1063" spans="9:9" x14ac:dyDescent="0.25">
      <c r="I1063" s="2"/>
    </row>
    <row r="1064" spans="9:9" x14ac:dyDescent="0.25">
      <c r="I1064" s="2"/>
    </row>
    <row r="1065" spans="9:9" x14ac:dyDescent="0.25">
      <c r="I1065" s="2"/>
    </row>
    <row r="1066" spans="9:9" x14ac:dyDescent="0.25">
      <c r="I1066" s="2"/>
    </row>
    <row r="1067" spans="9:9" x14ac:dyDescent="0.25">
      <c r="I1067" s="2"/>
    </row>
    <row r="1068" spans="9:9" x14ac:dyDescent="0.25">
      <c r="I1068" s="2"/>
    </row>
    <row r="1069" spans="9:9" x14ac:dyDescent="0.25">
      <c r="I1069" s="2"/>
    </row>
    <row r="1070" spans="9:9" x14ac:dyDescent="0.25">
      <c r="I1070" s="2"/>
    </row>
    <row r="1071" spans="9:9" x14ac:dyDescent="0.25">
      <c r="I1071" s="2"/>
    </row>
    <row r="1072" spans="9:9" x14ac:dyDescent="0.25">
      <c r="I1072" s="2"/>
    </row>
    <row r="1073" spans="9:9" x14ac:dyDescent="0.25">
      <c r="I1073" s="2"/>
    </row>
    <row r="1074" spans="9:9" x14ac:dyDescent="0.25">
      <c r="I1074" s="2"/>
    </row>
    <row r="1075" spans="9:9" x14ac:dyDescent="0.25">
      <c r="I1075" s="2"/>
    </row>
    <row r="1076" spans="9:9" x14ac:dyDescent="0.25">
      <c r="I1076" s="2"/>
    </row>
    <row r="1077" spans="9:9" x14ac:dyDescent="0.25">
      <c r="I1077" s="2"/>
    </row>
    <row r="1078" spans="9:9" x14ac:dyDescent="0.25">
      <c r="I1078" s="2"/>
    </row>
    <row r="1079" spans="9:9" x14ac:dyDescent="0.25">
      <c r="I1079" s="2"/>
    </row>
    <row r="1080" spans="9:9" x14ac:dyDescent="0.25">
      <c r="I1080" s="2"/>
    </row>
    <row r="1081" spans="9:9" x14ac:dyDescent="0.25">
      <c r="I1081" s="2"/>
    </row>
    <row r="1082" spans="9:9" x14ac:dyDescent="0.25">
      <c r="I1082" s="2"/>
    </row>
    <row r="1083" spans="9:9" x14ac:dyDescent="0.25">
      <c r="I1083" s="2"/>
    </row>
    <row r="1084" spans="9:9" x14ac:dyDescent="0.25">
      <c r="I1084" s="2"/>
    </row>
    <row r="1085" spans="9:9" x14ac:dyDescent="0.25">
      <c r="I1085" s="2"/>
    </row>
    <row r="1086" spans="9:9" x14ac:dyDescent="0.25">
      <c r="I1086" s="2"/>
    </row>
    <row r="1087" spans="9:9" x14ac:dyDescent="0.25">
      <c r="I1087" s="2"/>
    </row>
    <row r="1088" spans="9:9" x14ac:dyDescent="0.25">
      <c r="I1088" s="2"/>
    </row>
    <row r="1089" spans="9:9" x14ac:dyDescent="0.25">
      <c r="I1089" s="2"/>
    </row>
    <row r="1090" spans="9:9" x14ac:dyDescent="0.25">
      <c r="I1090" s="2"/>
    </row>
    <row r="1091" spans="9:9" x14ac:dyDescent="0.25">
      <c r="I1091" s="2"/>
    </row>
    <row r="1092" spans="9:9" x14ac:dyDescent="0.25">
      <c r="I1092" s="2"/>
    </row>
    <row r="1093" spans="9:9" x14ac:dyDescent="0.25">
      <c r="I1093" s="2"/>
    </row>
    <row r="1094" spans="9:9" x14ac:dyDescent="0.25">
      <c r="I1094" s="2"/>
    </row>
    <row r="1095" spans="9:9" x14ac:dyDescent="0.25">
      <c r="I1095" s="2"/>
    </row>
    <row r="1096" spans="9:9" x14ac:dyDescent="0.25">
      <c r="I1096" s="2"/>
    </row>
    <row r="1097" spans="9:9" x14ac:dyDescent="0.25">
      <c r="I1097" s="2"/>
    </row>
    <row r="1098" spans="9:9" x14ac:dyDescent="0.25">
      <c r="I1098" s="2"/>
    </row>
    <row r="1099" spans="9:9" x14ac:dyDescent="0.25">
      <c r="I1099" s="2"/>
    </row>
    <row r="1100" spans="9:9" x14ac:dyDescent="0.25">
      <c r="I1100" s="2"/>
    </row>
    <row r="1101" spans="9:9" x14ac:dyDescent="0.25">
      <c r="I1101" s="2"/>
    </row>
    <row r="1102" spans="9:9" x14ac:dyDescent="0.25">
      <c r="I1102" s="2"/>
    </row>
    <row r="1103" spans="9:9" x14ac:dyDescent="0.25">
      <c r="I1103" s="2"/>
    </row>
    <row r="1104" spans="9:9" x14ac:dyDescent="0.25">
      <c r="I1104" s="2"/>
    </row>
    <row r="1105" spans="9:9" x14ac:dyDescent="0.25">
      <c r="I1105" s="2"/>
    </row>
    <row r="1106" spans="9:9" x14ac:dyDescent="0.25">
      <c r="I1106" s="2"/>
    </row>
    <row r="1107" spans="9:9" x14ac:dyDescent="0.25">
      <c r="I1107" s="2"/>
    </row>
    <row r="1108" spans="9:9" x14ac:dyDescent="0.25">
      <c r="I1108" s="2"/>
    </row>
    <row r="1109" spans="9:9" x14ac:dyDescent="0.25">
      <c r="I1109" s="2"/>
    </row>
    <row r="1110" spans="9:9" x14ac:dyDescent="0.25">
      <c r="I1110" s="2"/>
    </row>
    <row r="1111" spans="9:9" x14ac:dyDescent="0.25">
      <c r="I1111" s="2"/>
    </row>
    <row r="1112" spans="9:9" x14ac:dyDescent="0.25">
      <c r="I1112" s="2"/>
    </row>
    <row r="1113" spans="9:9" x14ac:dyDescent="0.25">
      <c r="I1113" s="2"/>
    </row>
    <row r="1114" spans="9:9" x14ac:dyDescent="0.25">
      <c r="I1114" s="2"/>
    </row>
    <row r="1115" spans="9:9" x14ac:dyDescent="0.25">
      <c r="I1115" s="2"/>
    </row>
    <row r="1116" spans="9:9" x14ac:dyDescent="0.25">
      <c r="I1116" s="2"/>
    </row>
    <row r="1117" spans="9:9" x14ac:dyDescent="0.25">
      <c r="I1117" s="2"/>
    </row>
    <row r="1118" spans="9:9" x14ac:dyDescent="0.25">
      <c r="I1118" s="2"/>
    </row>
    <row r="1119" spans="9:9" x14ac:dyDescent="0.25">
      <c r="I1119" s="2"/>
    </row>
    <row r="1120" spans="9:9" x14ac:dyDescent="0.25">
      <c r="I1120" s="2"/>
    </row>
    <row r="1121" spans="9:9" x14ac:dyDescent="0.25">
      <c r="I1121" s="2"/>
    </row>
    <row r="1122" spans="9:9" x14ac:dyDescent="0.25">
      <c r="I1122" s="2"/>
    </row>
    <row r="1123" spans="9:9" x14ac:dyDescent="0.25">
      <c r="I1123" s="2"/>
    </row>
    <row r="1124" spans="9:9" x14ac:dyDescent="0.25">
      <c r="I1124" s="2"/>
    </row>
    <row r="1125" spans="9:9" x14ac:dyDescent="0.25">
      <c r="I1125" s="2"/>
    </row>
    <row r="1126" spans="9:9" x14ac:dyDescent="0.25">
      <c r="I1126" s="2"/>
    </row>
    <row r="1127" spans="9:9" x14ac:dyDescent="0.25">
      <c r="I1127" s="2"/>
    </row>
    <row r="1128" spans="9:9" x14ac:dyDescent="0.25">
      <c r="I1128" s="2"/>
    </row>
    <row r="1129" spans="9:9" x14ac:dyDescent="0.25">
      <c r="I1129" s="2"/>
    </row>
    <row r="1130" spans="9:9" x14ac:dyDescent="0.25">
      <c r="I1130" s="2"/>
    </row>
    <row r="1131" spans="9:9" x14ac:dyDescent="0.25">
      <c r="I1131" s="2"/>
    </row>
    <row r="1132" spans="9:9" x14ac:dyDescent="0.25">
      <c r="I1132" s="2"/>
    </row>
    <row r="1133" spans="9:9" x14ac:dyDescent="0.25">
      <c r="I1133" s="2"/>
    </row>
    <row r="1134" spans="9:9" x14ac:dyDescent="0.25">
      <c r="I1134" s="2"/>
    </row>
    <row r="1135" spans="9:9" x14ac:dyDescent="0.25">
      <c r="I1135" s="2"/>
    </row>
    <row r="1136" spans="9:9" x14ac:dyDescent="0.25">
      <c r="I1136" s="2"/>
    </row>
    <row r="1137" spans="9:9" x14ac:dyDescent="0.25">
      <c r="I1137" s="2"/>
    </row>
    <row r="1138" spans="9:9" x14ac:dyDescent="0.25">
      <c r="I1138" s="2"/>
    </row>
    <row r="1139" spans="9:9" x14ac:dyDescent="0.25">
      <c r="I1139" s="2"/>
    </row>
    <row r="1140" spans="9:9" x14ac:dyDescent="0.25">
      <c r="I1140" s="2"/>
    </row>
    <row r="1141" spans="9:9" x14ac:dyDescent="0.25">
      <c r="I1141" s="2"/>
    </row>
    <row r="1142" spans="9:9" x14ac:dyDescent="0.25">
      <c r="I1142" s="2"/>
    </row>
    <row r="1143" spans="9:9" x14ac:dyDescent="0.25">
      <c r="I1143" s="2"/>
    </row>
    <row r="1144" spans="9:9" x14ac:dyDescent="0.25">
      <c r="I1144" s="2"/>
    </row>
    <row r="1145" spans="9:9" x14ac:dyDescent="0.25">
      <c r="I1145" s="2"/>
    </row>
    <row r="1146" spans="9:9" x14ac:dyDescent="0.25">
      <c r="I1146" s="2"/>
    </row>
    <row r="1147" spans="9:9" x14ac:dyDescent="0.25">
      <c r="I1147" s="2"/>
    </row>
    <row r="1148" spans="9:9" x14ac:dyDescent="0.25">
      <c r="I1148" s="2"/>
    </row>
    <row r="1149" spans="9:9" x14ac:dyDescent="0.25">
      <c r="I1149" s="2"/>
    </row>
    <row r="1150" spans="9:9" x14ac:dyDescent="0.25">
      <c r="I1150" s="2"/>
    </row>
    <row r="1151" spans="9:9" x14ac:dyDescent="0.25">
      <c r="I1151" s="2"/>
    </row>
    <row r="1152" spans="9:9" x14ac:dyDescent="0.25">
      <c r="I1152" s="2"/>
    </row>
    <row r="1153" spans="9:9" x14ac:dyDescent="0.25">
      <c r="I1153" s="2"/>
    </row>
    <row r="1154" spans="9:9" x14ac:dyDescent="0.25">
      <c r="I1154" s="2"/>
    </row>
    <row r="1155" spans="9:9" x14ac:dyDescent="0.25">
      <c r="I1155" s="2"/>
    </row>
    <row r="1156" spans="9:9" x14ac:dyDescent="0.25">
      <c r="I1156" s="2"/>
    </row>
    <row r="1157" spans="9:9" x14ac:dyDescent="0.25">
      <c r="I1157" s="2"/>
    </row>
    <row r="1158" spans="9:9" x14ac:dyDescent="0.25">
      <c r="I1158" s="2"/>
    </row>
    <row r="1159" spans="9:9" x14ac:dyDescent="0.25">
      <c r="I1159" s="2"/>
    </row>
    <row r="1160" spans="9:9" x14ac:dyDescent="0.25">
      <c r="I1160" s="2"/>
    </row>
    <row r="1161" spans="9:9" x14ac:dyDescent="0.25">
      <c r="I1161" s="2"/>
    </row>
    <row r="1162" spans="9:9" x14ac:dyDescent="0.25">
      <c r="I1162" s="2"/>
    </row>
    <row r="1163" spans="9:9" x14ac:dyDescent="0.25">
      <c r="I1163" s="2"/>
    </row>
    <row r="1164" spans="9:9" x14ac:dyDescent="0.25">
      <c r="I1164" s="2"/>
    </row>
    <row r="1165" spans="9:9" x14ac:dyDescent="0.25">
      <c r="I1165" s="2"/>
    </row>
    <row r="1166" spans="9:9" x14ac:dyDescent="0.25">
      <c r="I1166" s="2"/>
    </row>
    <row r="1167" spans="9:9" x14ac:dyDescent="0.25">
      <c r="I1167" s="2"/>
    </row>
    <row r="1168" spans="9:9" x14ac:dyDescent="0.25">
      <c r="I1168" s="2"/>
    </row>
    <row r="1169" spans="9:9" x14ac:dyDescent="0.25">
      <c r="I1169" s="2"/>
    </row>
    <row r="1170" spans="9:9" x14ac:dyDescent="0.25">
      <c r="I1170" s="2"/>
    </row>
    <row r="1171" spans="9:9" x14ac:dyDescent="0.25">
      <c r="I1171" s="2"/>
    </row>
    <row r="1172" spans="9:9" x14ac:dyDescent="0.25">
      <c r="I1172" s="2"/>
    </row>
    <row r="1173" spans="9:9" x14ac:dyDescent="0.25">
      <c r="I1173" s="2"/>
    </row>
    <row r="1174" spans="9:9" x14ac:dyDescent="0.25">
      <c r="I1174" s="2"/>
    </row>
    <row r="1175" spans="9:9" x14ac:dyDescent="0.25">
      <c r="I1175" s="2"/>
    </row>
    <row r="1176" spans="9:9" x14ac:dyDescent="0.25">
      <c r="I1176" s="2"/>
    </row>
    <row r="1177" spans="9:9" x14ac:dyDescent="0.25">
      <c r="I1177" s="2"/>
    </row>
    <row r="1178" spans="9:9" x14ac:dyDescent="0.25">
      <c r="I1178" s="2"/>
    </row>
    <row r="1179" spans="9:9" x14ac:dyDescent="0.25">
      <c r="I1179" s="2"/>
    </row>
    <row r="1180" spans="9:9" x14ac:dyDescent="0.25">
      <c r="I1180" s="2"/>
    </row>
    <row r="1181" spans="9:9" x14ac:dyDescent="0.25">
      <c r="I1181" s="2"/>
    </row>
    <row r="1182" spans="9:9" x14ac:dyDescent="0.25">
      <c r="I1182" s="2"/>
    </row>
    <row r="1183" spans="9:9" x14ac:dyDescent="0.25">
      <c r="I1183" s="2"/>
    </row>
    <row r="1184" spans="9:9" x14ac:dyDescent="0.25">
      <c r="I1184" s="2"/>
    </row>
    <row r="1185" spans="9:9" x14ac:dyDescent="0.25">
      <c r="I1185" s="2"/>
    </row>
    <row r="1186" spans="9:9" x14ac:dyDescent="0.25">
      <c r="I1186" s="2"/>
    </row>
    <row r="1187" spans="9:9" x14ac:dyDescent="0.25">
      <c r="I1187" s="2"/>
    </row>
    <row r="1188" spans="9:9" x14ac:dyDescent="0.25">
      <c r="I1188" s="2"/>
    </row>
    <row r="1189" spans="9:9" x14ac:dyDescent="0.25">
      <c r="I1189" s="2"/>
    </row>
    <row r="1190" spans="9:9" x14ac:dyDescent="0.25">
      <c r="I1190" s="2"/>
    </row>
    <row r="1191" spans="9:9" x14ac:dyDescent="0.25">
      <c r="I1191" s="2"/>
    </row>
    <row r="1192" spans="9:9" x14ac:dyDescent="0.25">
      <c r="I1192" s="2"/>
    </row>
    <row r="1193" spans="9:9" x14ac:dyDescent="0.25">
      <c r="I1193" s="2"/>
    </row>
    <row r="1194" spans="9:9" x14ac:dyDescent="0.25">
      <c r="I1194" s="2"/>
    </row>
    <row r="1195" spans="9:9" x14ac:dyDescent="0.25">
      <c r="I1195" s="2"/>
    </row>
    <row r="1196" spans="9:9" x14ac:dyDescent="0.25">
      <c r="I1196" s="2"/>
    </row>
    <row r="1197" spans="9:9" x14ac:dyDescent="0.25">
      <c r="I1197" s="2"/>
    </row>
    <row r="1198" spans="9:9" x14ac:dyDescent="0.25">
      <c r="I1198" s="2"/>
    </row>
    <row r="1199" spans="9:9" x14ac:dyDescent="0.25">
      <c r="I1199" s="2"/>
    </row>
    <row r="1200" spans="9:9" x14ac:dyDescent="0.25">
      <c r="I1200" s="2"/>
    </row>
    <row r="1201" spans="9:9" x14ac:dyDescent="0.25">
      <c r="I1201" s="2"/>
    </row>
    <row r="1202" spans="9:9" x14ac:dyDescent="0.25">
      <c r="I1202" s="2"/>
    </row>
    <row r="1203" spans="9:9" x14ac:dyDescent="0.25">
      <c r="I1203" s="2"/>
    </row>
    <row r="1204" spans="9:9" x14ac:dyDescent="0.25">
      <c r="I1204" s="2"/>
    </row>
    <row r="1205" spans="9:9" x14ac:dyDescent="0.25">
      <c r="I1205" s="2"/>
    </row>
    <row r="1206" spans="9:9" x14ac:dyDescent="0.25">
      <c r="I1206" s="2"/>
    </row>
    <row r="1207" spans="9:9" x14ac:dyDescent="0.25">
      <c r="I1207" s="2"/>
    </row>
    <row r="1208" spans="9:9" x14ac:dyDescent="0.25">
      <c r="I1208" s="2"/>
    </row>
    <row r="1209" spans="9:9" x14ac:dyDescent="0.25">
      <c r="I1209" s="2"/>
    </row>
    <row r="1210" spans="9:9" x14ac:dyDescent="0.25">
      <c r="I1210" s="2"/>
    </row>
    <row r="1211" spans="9:9" x14ac:dyDescent="0.25">
      <c r="I1211" s="2"/>
    </row>
    <row r="1212" spans="9:9" x14ac:dyDescent="0.25">
      <c r="I1212" s="2"/>
    </row>
    <row r="1213" spans="9:9" x14ac:dyDescent="0.25">
      <c r="I1213" s="2"/>
    </row>
    <row r="1214" spans="9:9" x14ac:dyDescent="0.25">
      <c r="I1214" s="2"/>
    </row>
    <row r="1215" spans="9:9" x14ac:dyDescent="0.25">
      <c r="I1215" s="2"/>
    </row>
    <row r="1216" spans="9:9" x14ac:dyDescent="0.25">
      <c r="I1216" s="2"/>
    </row>
    <row r="1217" spans="9:9" x14ac:dyDescent="0.25">
      <c r="I1217" s="2"/>
    </row>
    <row r="1218" spans="9:9" x14ac:dyDescent="0.25">
      <c r="I1218" s="2"/>
    </row>
    <row r="1219" spans="9:9" x14ac:dyDescent="0.25">
      <c r="I1219" s="2"/>
    </row>
    <row r="1220" spans="9:9" x14ac:dyDescent="0.25">
      <c r="I1220" s="2"/>
    </row>
    <row r="1221" spans="9:9" x14ac:dyDescent="0.25">
      <c r="I1221" s="2"/>
    </row>
    <row r="1222" spans="9:9" x14ac:dyDescent="0.25">
      <c r="I1222" s="2"/>
    </row>
    <row r="1223" spans="9:9" x14ac:dyDescent="0.25">
      <c r="I1223" s="2"/>
    </row>
    <row r="1224" spans="9:9" x14ac:dyDescent="0.25">
      <c r="I1224" s="2"/>
    </row>
    <row r="1225" spans="9:9" x14ac:dyDescent="0.25">
      <c r="I1225" s="2"/>
    </row>
    <row r="1226" spans="9:9" x14ac:dyDescent="0.25">
      <c r="I1226" s="2"/>
    </row>
    <row r="1227" spans="9:9" x14ac:dyDescent="0.25">
      <c r="I1227" s="2"/>
    </row>
    <row r="1228" spans="9:9" x14ac:dyDescent="0.25">
      <c r="I1228" s="2"/>
    </row>
    <row r="1229" spans="9:9" x14ac:dyDescent="0.25">
      <c r="I1229" s="2"/>
    </row>
    <row r="1230" spans="9:9" x14ac:dyDescent="0.25">
      <c r="I1230" s="2"/>
    </row>
    <row r="1231" spans="9:9" x14ac:dyDescent="0.25">
      <c r="I1231" s="2"/>
    </row>
    <row r="1232" spans="9:9" x14ac:dyDescent="0.25">
      <c r="I1232" s="2"/>
    </row>
    <row r="1233" spans="9:9" x14ac:dyDescent="0.25">
      <c r="I1233" s="2"/>
    </row>
    <row r="1234" spans="9:9" x14ac:dyDescent="0.25">
      <c r="I1234" s="2"/>
    </row>
    <row r="1235" spans="9:9" x14ac:dyDescent="0.25">
      <c r="I1235" s="2"/>
    </row>
    <row r="1236" spans="9:9" x14ac:dyDescent="0.25">
      <c r="I1236" s="2"/>
    </row>
    <row r="1237" spans="9:9" x14ac:dyDescent="0.25">
      <c r="I1237" s="2"/>
    </row>
    <row r="1238" spans="9:9" x14ac:dyDescent="0.25">
      <c r="I1238" s="2"/>
    </row>
    <row r="1239" spans="9:9" x14ac:dyDescent="0.25">
      <c r="I1239" s="2"/>
    </row>
    <row r="1240" spans="9:9" x14ac:dyDescent="0.25">
      <c r="I1240" s="2"/>
    </row>
    <row r="1241" spans="9:9" x14ac:dyDescent="0.25">
      <c r="I1241" s="2"/>
    </row>
    <row r="1242" spans="9:9" x14ac:dyDescent="0.25">
      <c r="I1242" s="2"/>
    </row>
    <row r="1243" spans="9:9" x14ac:dyDescent="0.25">
      <c r="I1243" s="2"/>
    </row>
    <row r="1244" spans="9:9" x14ac:dyDescent="0.25">
      <c r="I1244" s="2"/>
    </row>
    <row r="1245" spans="9:9" x14ac:dyDescent="0.25">
      <c r="I1245" s="2"/>
    </row>
    <row r="1246" spans="9:9" x14ac:dyDescent="0.25">
      <c r="I1246" s="2"/>
    </row>
    <row r="1247" spans="9:9" x14ac:dyDescent="0.25">
      <c r="I1247" s="2"/>
    </row>
    <row r="1248" spans="9:9" x14ac:dyDescent="0.25">
      <c r="I1248" s="2"/>
    </row>
    <row r="1249" spans="9:9" x14ac:dyDescent="0.25">
      <c r="I1249" s="2"/>
    </row>
    <row r="1250" spans="9:9" x14ac:dyDescent="0.25">
      <c r="I1250" s="2"/>
    </row>
    <row r="1251" spans="9:9" x14ac:dyDescent="0.25">
      <c r="I1251" s="2"/>
    </row>
    <row r="1252" spans="9:9" x14ac:dyDescent="0.25">
      <c r="I1252" s="2"/>
    </row>
    <row r="1253" spans="9:9" x14ac:dyDescent="0.25">
      <c r="I1253" s="2"/>
    </row>
    <row r="1254" spans="9:9" x14ac:dyDescent="0.25">
      <c r="I1254" s="2"/>
    </row>
    <row r="1255" spans="9:9" x14ac:dyDescent="0.25">
      <c r="I1255" s="2"/>
    </row>
    <row r="1256" spans="9:9" x14ac:dyDescent="0.25">
      <c r="I1256" s="2"/>
    </row>
    <row r="1257" spans="9:9" x14ac:dyDescent="0.25">
      <c r="I1257" s="2"/>
    </row>
    <row r="1258" spans="9:9" x14ac:dyDescent="0.25">
      <c r="I1258" s="2"/>
    </row>
    <row r="1259" spans="9:9" x14ac:dyDescent="0.25">
      <c r="I1259" s="2"/>
    </row>
    <row r="1260" spans="9:9" x14ac:dyDescent="0.25">
      <c r="I1260" s="2"/>
    </row>
    <row r="1261" spans="9:9" x14ac:dyDescent="0.25">
      <c r="I1261" s="2"/>
    </row>
    <row r="1262" spans="9:9" x14ac:dyDescent="0.25">
      <c r="I1262" s="2"/>
    </row>
    <row r="1263" spans="9:9" x14ac:dyDescent="0.25">
      <c r="I1263" s="2"/>
    </row>
    <row r="1264" spans="9:9" x14ac:dyDescent="0.25">
      <c r="I1264" s="2"/>
    </row>
    <row r="1265" spans="9:9" x14ac:dyDescent="0.25">
      <c r="I1265" s="2"/>
    </row>
    <row r="1266" spans="9:9" x14ac:dyDescent="0.25">
      <c r="I1266" s="2"/>
    </row>
    <row r="1267" spans="9:9" x14ac:dyDescent="0.25">
      <c r="I1267" s="2"/>
    </row>
    <row r="1268" spans="9:9" x14ac:dyDescent="0.25">
      <c r="I1268" s="2"/>
    </row>
    <row r="1269" spans="9:9" x14ac:dyDescent="0.25">
      <c r="I1269" s="2"/>
    </row>
    <row r="1270" spans="9:9" x14ac:dyDescent="0.25">
      <c r="I1270" s="2"/>
    </row>
    <row r="1271" spans="9:9" x14ac:dyDescent="0.25">
      <c r="I1271" s="2"/>
    </row>
    <row r="1272" spans="9:9" x14ac:dyDescent="0.25">
      <c r="I1272" s="2"/>
    </row>
    <row r="1273" spans="9:9" x14ac:dyDescent="0.25">
      <c r="I1273" s="2"/>
    </row>
    <row r="1274" spans="9:9" x14ac:dyDescent="0.25">
      <c r="I1274" s="2"/>
    </row>
    <row r="1275" spans="9:9" x14ac:dyDescent="0.25">
      <c r="I1275" s="2"/>
    </row>
    <row r="1276" spans="9:9" x14ac:dyDescent="0.25">
      <c r="I1276" s="2"/>
    </row>
    <row r="1277" spans="9:9" x14ac:dyDescent="0.25">
      <c r="I1277" s="2"/>
    </row>
    <row r="1278" spans="9:9" x14ac:dyDescent="0.25">
      <c r="I1278" s="2"/>
    </row>
    <row r="1279" spans="9:9" x14ac:dyDescent="0.25">
      <c r="I1279" s="2"/>
    </row>
    <row r="1280" spans="9:9" x14ac:dyDescent="0.25">
      <c r="I1280" s="2"/>
    </row>
    <row r="1281" spans="9:9" x14ac:dyDescent="0.25">
      <c r="I1281" s="2"/>
    </row>
    <row r="1282" spans="9:9" x14ac:dyDescent="0.25">
      <c r="I1282" s="2"/>
    </row>
    <row r="1283" spans="9:9" x14ac:dyDescent="0.25">
      <c r="I1283" s="2"/>
    </row>
    <row r="1284" spans="9:9" x14ac:dyDescent="0.25">
      <c r="I1284" s="2"/>
    </row>
    <row r="1285" spans="9:9" x14ac:dyDescent="0.25">
      <c r="I1285" s="2"/>
    </row>
    <row r="1286" spans="9:9" x14ac:dyDescent="0.25">
      <c r="I1286" s="2"/>
    </row>
    <row r="1287" spans="9:9" x14ac:dyDescent="0.25">
      <c r="I1287" s="2"/>
    </row>
    <row r="1288" spans="9:9" x14ac:dyDescent="0.25">
      <c r="I1288" s="2"/>
    </row>
    <row r="1289" spans="9:9" x14ac:dyDescent="0.25">
      <c r="I1289" s="2"/>
    </row>
    <row r="1290" spans="9:9" x14ac:dyDescent="0.25">
      <c r="I1290" s="2"/>
    </row>
    <row r="1291" spans="9:9" x14ac:dyDescent="0.25">
      <c r="I1291" s="2"/>
    </row>
    <row r="1292" spans="9:9" x14ac:dyDescent="0.25">
      <c r="I1292" s="2"/>
    </row>
    <row r="1293" spans="9:9" x14ac:dyDescent="0.25">
      <c r="I1293" s="2"/>
    </row>
    <row r="1294" spans="9:9" x14ac:dyDescent="0.25">
      <c r="I1294" s="2"/>
    </row>
    <row r="1295" spans="9:9" x14ac:dyDescent="0.25">
      <c r="I1295" s="2"/>
    </row>
    <row r="1296" spans="9:9" x14ac:dyDescent="0.25">
      <c r="I1296" s="2"/>
    </row>
    <row r="1297" spans="9:9" x14ac:dyDescent="0.25">
      <c r="I1297" s="2"/>
    </row>
  </sheetData>
  <sheetProtection password="C77F" sheet="1" objects="1" scenarios="1"/>
  <sortState ref="I1:I1295">
    <sortCondition ref="I224"/>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54"/>
  <sheetViews>
    <sheetView zoomScaleNormal="100" zoomScaleSheetLayoutView="110" workbookViewId="0">
      <selection activeCell="B2" sqref="B2"/>
    </sheetView>
  </sheetViews>
  <sheetFormatPr defaultColWidth="135" defaultRowHeight="15" x14ac:dyDescent="0.25"/>
  <cols>
    <col min="1" max="1" width="17.7109375" style="29" customWidth="1"/>
    <col min="2" max="2" width="135" style="29"/>
    <col min="3" max="3" width="192.5703125" style="29" customWidth="1"/>
    <col min="4" max="4" width="14.140625" customWidth="1"/>
    <col min="5" max="5" width="13.5703125" customWidth="1"/>
    <col min="6" max="6" width="15.42578125" customWidth="1"/>
    <col min="7" max="7" width="10.42578125" customWidth="1"/>
    <col min="8" max="8" width="47" customWidth="1"/>
    <col min="9" max="9" width="35.42578125" customWidth="1"/>
    <col min="60" max="60" width="20.7109375" customWidth="1"/>
  </cols>
  <sheetData>
    <row r="1" spans="1:3" s="2" customFormat="1" ht="43.5" customHeight="1" x14ac:dyDescent="0.25">
      <c r="A1" s="29"/>
      <c r="B1" s="29"/>
      <c r="C1" s="29"/>
    </row>
    <row r="2" spans="1:3" x14ac:dyDescent="0.25">
      <c r="B2" s="117" t="s">
        <v>348</v>
      </c>
    </row>
    <row r="3" spans="1:3" x14ac:dyDescent="0.25">
      <c r="B3" s="117"/>
    </row>
    <row r="4" spans="1:3" ht="60" x14ac:dyDescent="0.25">
      <c r="B4" s="118" t="s">
        <v>382</v>
      </c>
    </row>
    <row r="5" spans="1:3" ht="30" x14ac:dyDescent="0.25">
      <c r="B5" s="122" t="s">
        <v>383</v>
      </c>
    </row>
    <row r="6" spans="1:3" x14ac:dyDescent="0.25">
      <c r="B6" s="118" t="s">
        <v>349</v>
      </c>
    </row>
    <row r="7" spans="1:3" s="2" customFormat="1" ht="30" x14ac:dyDescent="0.25">
      <c r="A7" s="29"/>
      <c r="B7" s="118" t="s">
        <v>387</v>
      </c>
      <c r="C7" s="29"/>
    </row>
    <row r="8" spans="1:3" ht="30" x14ac:dyDescent="0.25">
      <c r="B8" s="118" t="s">
        <v>350</v>
      </c>
    </row>
    <row r="9" spans="1:3" x14ac:dyDescent="0.25">
      <c r="B9" s="118" t="s">
        <v>351</v>
      </c>
    </row>
    <row r="10" spans="1:3" x14ac:dyDescent="0.25">
      <c r="B10" s="118" t="s">
        <v>352</v>
      </c>
    </row>
    <row r="11" spans="1:3" ht="45" x14ac:dyDescent="0.25">
      <c r="B11" s="118" t="s">
        <v>353</v>
      </c>
    </row>
    <row r="12" spans="1:3" ht="30" x14ac:dyDescent="0.25">
      <c r="B12" s="118" t="s">
        <v>354</v>
      </c>
    </row>
    <row r="13" spans="1:3" ht="45" x14ac:dyDescent="0.25">
      <c r="B13" s="118" t="s">
        <v>355</v>
      </c>
    </row>
    <row r="14" spans="1:3" ht="60" x14ac:dyDescent="0.25">
      <c r="B14" s="118" t="s">
        <v>356</v>
      </c>
    </row>
    <row r="15" spans="1:3" x14ac:dyDescent="0.25">
      <c r="B15" s="119" t="s">
        <v>357</v>
      </c>
    </row>
    <row r="16" spans="1:3" x14ac:dyDescent="0.25">
      <c r="B16" s="118" t="s">
        <v>358</v>
      </c>
    </row>
    <row r="17" spans="1:7" ht="30" x14ac:dyDescent="0.25">
      <c r="B17" s="118" t="s">
        <v>359</v>
      </c>
    </row>
    <row r="18" spans="1:7" x14ac:dyDescent="0.25">
      <c r="B18" s="119" t="s">
        <v>360</v>
      </c>
    </row>
    <row r="19" spans="1:7" ht="30" x14ac:dyDescent="0.25">
      <c r="B19" s="120" t="s">
        <v>361</v>
      </c>
    </row>
    <row r="20" spans="1:7" s="2" customFormat="1" x14ac:dyDescent="0.25">
      <c r="A20" s="29"/>
      <c r="B20" s="120"/>
      <c r="C20" s="29"/>
    </row>
    <row r="21" spans="1:7" ht="92.25" customHeight="1" x14ac:dyDescent="0.25">
      <c r="B21" s="120"/>
      <c r="D21" s="2"/>
      <c r="E21" s="2"/>
      <c r="F21" s="2"/>
      <c r="G21" s="2"/>
    </row>
    <row r="22" spans="1:7" x14ac:dyDescent="0.25">
      <c r="B22" s="118" t="s">
        <v>362</v>
      </c>
      <c r="D22" s="2"/>
      <c r="E22" s="2"/>
      <c r="F22" s="2"/>
      <c r="G22" s="2"/>
    </row>
    <row r="23" spans="1:7" ht="30" x14ac:dyDescent="0.25">
      <c r="B23" s="118" t="s">
        <v>363</v>
      </c>
      <c r="D23" s="2"/>
      <c r="E23" s="2"/>
      <c r="F23" s="2"/>
      <c r="G23" s="2"/>
    </row>
    <row r="24" spans="1:7" x14ac:dyDescent="0.25">
      <c r="B24" s="119" t="s">
        <v>360</v>
      </c>
    </row>
    <row r="25" spans="1:7" ht="42.75" customHeight="1" x14ac:dyDescent="0.25">
      <c r="B25" s="120" t="s">
        <v>364</v>
      </c>
    </row>
    <row r="26" spans="1:7" ht="26.25" customHeight="1" x14ac:dyDescent="0.25">
      <c r="B26" s="120"/>
    </row>
    <row r="27" spans="1:7" ht="79.5" customHeight="1" x14ac:dyDescent="0.25">
      <c r="B27" s="120"/>
      <c r="D27" s="2"/>
      <c r="E27" s="2"/>
    </row>
    <row r="28" spans="1:7" s="2" customFormat="1" ht="14.25" customHeight="1" x14ac:dyDescent="0.25">
      <c r="A28" s="29"/>
      <c r="B28" s="120"/>
      <c r="C28" s="29"/>
    </row>
    <row r="29" spans="1:7" ht="20.25" customHeight="1" x14ac:dyDescent="0.25">
      <c r="B29" s="118" t="s">
        <v>365</v>
      </c>
      <c r="D29" s="2"/>
      <c r="E29" s="2"/>
    </row>
    <row r="30" spans="1:7" ht="90" x14ac:dyDescent="0.25">
      <c r="B30" s="118" t="s">
        <v>366</v>
      </c>
      <c r="D30" s="2"/>
      <c r="E30" s="2"/>
    </row>
    <row r="31" spans="1:7" x14ac:dyDescent="0.25">
      <c r="B31" s="119" t="s">
        <v>360</v>
      </c>
    </row>
    <row r="32" spans="1:7" ht="90" x14ac:dyDescent="0.25">
      <c r="B32" s="120" t="s">
        <v>384</v>
      </c>
    </row>
    <row r="33" spans="1:3" s="2" customFormat="1" ht="159.75" customHeight="1" x14ac:dyDescent="0.25">
      <c r="A33" s="29"/>
      <c r="B33" s="120"/>
      <c r="C33" s="29"/>
    </row>
    <row r="34" spans="1:3" x14ac:dyDescent="0.25">
      <c r="B34" s="120"/>
    </row>
    <row r="35" spans="1:3" x14ac:dyDescent="0.25">
      <c r="B35" s="118" t="s">
        <v>367</v>
      </c>
    </row>
    <row r="36" spans="1:3" ht="30" x14ac:dyDescent="0.25">
      <c r="B36" s="118" t="s">
        <v>368</v>
      </c>
    </row>
    <row r="37" spans="1:3" x14ac:dyDescent="0.25">
      <c r="B37" s="119" t="s">
        <v>369</v>
      </c>
    </row>
    <row r="38" spans="1:3" ht="30" x14ac:dyDescent="0.25">
      <c r="B38" s="118" t="s">
        <v>370</v>
      </c>
    </row>
    <row r="39" spans="1:3" x14ac:dyDescent="0.25">
      <c r="B39" s="119" t="s">
        <v>371</v>
      </c>
    </row>
    <row r="40" spans="1:3" ht="30" x14ac:dyDescent="0.25">
      <c r="B40" s="120" t="s">
        <v>372</v>
      </c>
    </row>
    <row r="41" spans="1:3" ht="103.5" customHeight="1" x14ac:dyDescent="0.25">
      <c r="B41" s="120"/>
    </row>
    <row r="42" spans="1:3" ht="20.25" customHeight="1" x14ac:dyDescent="0.25">
      <c r="B42" s="119"/>
    </row>
    <row r="43" spans="1:3" ht="30" x14ac:dyDescent="0.25">
      <c r="B43" s="118" t="s">
        <v>373</v>
      </c>
    </row>
    <row r="44" spans="1:3" ht="45" x14ac:dyDescent="0.25">
      <c r="B44" s="118" t="s">
        <v>374</v>
      </c>
    </row>
    <row r="45" spans="1:3" x14ac:dyDescent="0.25">
      <c r="B45" s="119" t="s">
        <v>371</v>
      </c>
    </row>
    <row r="46" spans="1:3" ht="75" x14ac:dyDescent="0.25">
      <c r="B46" s="120" t="s">
        <v>385</v>
      </c>
    </row>
    <row r="47" spans="1:3" s="2" customFormat="1" ht="136.5" customHeight="1" x14ac:dyDescent="0.25">
      <c r="A47" s="29"/>
      <c r="B47" s="120"/>
      <c r="C47" s="29"/>
    </row>
    <row r="48" spans="1:3" x14ac:dyDescent="0.25">
      <c r="B48" s="120"/>
    </row>
    <row r="49" spans="2:2" x14ac:dyDescent="0.25">
      <c r="B49" s="118" t="s">
        <v>375</v>
      </c>
    </row>
    <row r="50" spans="2:2" x14ac:dyDescent="0.25">
      <c r="B50" s="119" t="s">
        <v>376</v>
      </c>
    </row>
    <row r="51" spans="2:2" ht="30" x14ac:dyDescent="0.25">
      <c r="B51" s="118" t="s">
        <v>377</v>
      </c>
    </row>
    <row r="52" spans="2:2" ht="30" x14ac:dyDescent="0.25">
      <c r="B52" s="118" t="s">
        <v>378</v>
      </c>
    </row>
    <row r="53" spans="2:2" x14ac:dyDescent="0.25">
      <c r="B53" s="118" t="s">
        <v>379</v>
      </c>
    </row>
    <row r="54" spans="2:2" ht="30" x14ac:dyDescent="0.25">
      <c r="B54" s="118" t="s">
        <v>380</v>
      </c>
    </row>
  </sheetData>
  <sheetProtection password="C77F" sheet="1" objects="1" scenarios="1"/>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Document.12" shapeId="15361" r:id="rId4">
          <objectPr defaultSize="0" autoPict="0" r:id="rId5">
            <anchor moveWithCells="1">
              <from>
                <xdr:col>1</xdr:col>
                <xdr:colOff>104775</xdr:colOff>
                <xdr:row>19</xdr:row>
                <xdr:rowOff>28575</xdr:rowOff>
              </from>
              <to>
                <xdr:col>1</xdr:col>
                <xdr:colOff>8867775</xdr:colOff>
                <xdr:row>20</xdr:row>
                <xdr:rowOff>1104900</xdr:rowOff>
              </to>
            </anchor>
          </objectPr>
        </oleObject>
      </mc:Choice>
      <mc:Fallback>
        <oleObject progId="Word.Document.12" shapeId="15361" r:id="rId4"/>
      </mc:Fallback>
    </mc:AlternateContent>
    <mc:AlternateContent xmlns:mc="http://schemas.openxmlformats.org/markup-compatibility/2006">
      <mc:Choice Requires="x14">
        <oleObject progId="Word.Document.12" shapeId="15362" r:id="rId6">
          <objectPr defaultSize="0" autoPict="0" r:id="rId7">
            <anchor moveWithCells="1">
              <from>
                <xdr:col>1</xdr:col>
                <xdr:colOff>47625</xdr:colOff>
                <xdr:row>26</xdr:row>
                <xdr:rowOff>0</xdr:rowOff>
              </from>
              <to>
                <xdr:col>1</xdr:col>
                <xdr:colOff>8953500</xdr:colOff>
                <xdr:row>27</xdr:row>
                <xdr:rowOff>47625</xdr:rowOff>
              </to>
            </anchor>
          </objectPr>
        </oleObject>
      </mc:Choice>
      <mc:Fallback>
        <oleObject progId="Word.Document.12" shapeId="15362" r:id="rId6"/>
      </mc:Fallback>
    </mc:AlternateContent>
    <mc:AlternateContent xmlns:mc="http://schemas.openxmlformats.org/markup-compatibility/2006">
      <mc:Choice Requires="x14">
        <oleObject progId="Word.Document.12" shapeId="15363" r:id="rId8">
          <objectPr defaultSize="0" r:id="rId9">
            <anchor moveWithCells="1">
              <from>
                <xdr:col>1</xdr:col>
                <xdr:colOff>47625</xdr:colOff>
                <xdr:row>32</xdr:row>
                <xdr:rowOff>57150</xdr:rowOff>
              </from>
              <to>
                <xdr:col>1</xdr:col>
                <xdr:colOff>8972550</xdr:colOff>
                <xdr:row>32</xdr:row>
                <xdr:rowOff>1962150</xdr:rowOff>
              </to>
            </anchor>
          </objectPr>
        </oleObject>
      </mc:Choice>
      <mc:Fallback>
        <oleObject progId="Word.Document.12" shapeId="15363" r:id="rId8"/>
      </mc:Fallback>
    </mc:AlternateContent>
    <mc:AlternateContent xmlns:mc="http://schemas.openxmlformats.org/markup-compatibility/2006">
      <mc:Choice Requires="x14">
        <oleObject progId="Word.Document.12" shapeId="15364" r:id="rId10">
          <objectPr defaultSize="0" autoPict="0" r:id="rId11">
            <anchor moveWithCells="1">
              <from>
                <xdr:col>1</xdr:col>
                <xdr:colOff>47625</xdr:colOff>
                <xdr:row>40</xdr:row>
                <xdr:rowOff>0</xdr:rowOff>
              </from>
              <to>
                <xdr:col>1</xdr:col>
                <xdr:colOff>8915400</xdr:colOff>
                <xdr:row>41</xdr:row>
                <xdr:rowOff>123825</xdr:rowOff>
              </to>
            </anchor>
          </objectPr>
        </oleObject>
      </mc:Choice>
      <mc:Fallback>
        <oleObject progId="Word.Document.12" shapeId="15364" r:id="rId10"/>
      </mc:Fallback>
    </mc:AlternateContent>
    <mc:AlternateContent xmlns:mc="http://schemas.openxmlformats.org/markup-compatibility/2006">
      <mc:Choice Requires="x14">
        <oleObject progId="Word.Document.12" shapeId="15365" r:id="rId12">
          <objectPr defaultSize="0" autoPict="0" r:id="rId13">
            <anchor moveWithCells="1">
              <from>
                <xdr:col>1</xdr:col>
                <xdr:colOff>104775</xdr:colOff>
                <xdr:row>46</xdr:row>
                <xdr:rowOff>0</xdr:rowOff>
              </from>
              <to>
                <xdr:col>1</xdr:col>
                <xdr:colOff>8934450</xdr:colOff>
                <xdr:row>47</xdr:row>
                <xdr:rowOff>38100</xdr:rowOff>
              </to>
            </anchor>
          </objectPr>
        </oleObject>
      </mc:Choice>
      <mc:Fallback>
        <oleObject progId="Word.Document.12" shapeId="15365" r:id="rId12"/>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3</vt:i4>
      </vt:variant>
    </vt:vector>
  </HeadingPairs>
  <TitlesOfParts>
    <vt:vector size="6" baseType="lpstr">
      <vt:lpstr>SARF STOK BİLDİRİM CETVELİ</vt:lpstr>
      <vt:lpstr>Sayfa1</vt:lpstr>
      <vt:lpstr>KULLANIM KILAVUZU</vt:lpstr>
      <vt:lpstr>Sayfa1!FARMASÖTİK_ŞEKİL</vt:lpstr>
      <vt:lpstr>FARMASÖTİK_ŞEKİL</vt:lpstr>
      <vt:lpstr>'KULLANIM KILAVUZU'!Yazdırma_Alanı</vt:lpstr>
    </vt:vector>
  </TitlesOfParts>
  <Company>-=[By NeC]=-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Hasan COŞKUN</dc:creator>
  <cp:lastModifiedBy>Hasan COŞKUN</cp:lastModifiedBy>
  <cp:lastPrinted>2014-01-21T15:20:35Z</cp:lastPrinted>
  <dcterms:created xsi:type="dcterms:W3CDTF">2013-12-16T08:35:37Z</dcterms:created>
  <dcterms:modified xsi:type="dcterms:W3CDTF">2014-02-10T13:46:19Z</dcterms:modified>
</cp:coreProperties>
</file>