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kan.dilek\Desktop\"/>
    </mc:Choice>
  </mc:AlternateContent>
  <bookViews>
    <workbookView xWindow="0" yWindow="0" windowWidth="28800" windowHeight="12315"/>
  </bookViews>
  <sheets>
    <sheet name="2023 Fiyat Tarifesi" sheetId="1" r:id="rId1"/>
    <sheet name="2023 Laboratuvar Fiyat" sheetId="2" r:id="rId2"/>
  </sheets>
  <definedNames>
    <definedName name="_xlnm._FilterDatabase" localSheetId="0" hidden="1">'2023 Fiyat Tarifesi'!$A$2:$C$384</definedName>
    <definedName name="_xlnm.Print_Area" localSheetId="0">'2023 Fiyat Tarifesi'!$A$1:$C$384</definedName>
    <definedName name="_xlnm.Print_Area" localSheetId="1">'2023 Laboratuvar Fiyat'!$A$1:$I$720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3" i="1" l="1"/>
  <c r="C331" i="1"/>
  <c r="C90" i="1"/>
  <c r="C88" i="1"/>
  <c r="A6" i="2" l="1"/>
  <c r="A7" i="2" s="1"/>
  <c r="A8" i="2" s="1"/>
  <c r="A9" i="2" s="1"/>
  <c r="A10" i="2" s="1"/>
  <c r="A11" i="2" s="1"/>
  <c r="A12" i="2" s="1"/>
  <c r="A13" i="2" s="1"/>
  <c r="A14" i="2" s="1"/>
  <c r="A29" i="2" s="1"/>
</calcChain>
</file>

<file path=xl/sharedStrings.xml><?xml version="1.0" encoding="utf-8"?>
<sst xmlns="http://schemas.openxmlformats.org/spreadsheetml/2006/main" count="2049" uniqueCount="1332">
  <si>
    <t>SIRA NO</t>
  </si>
  <si>
    <t>BELGE TÜRÜ</t>
  </si>
  <si>
    <t>2023 YILI ÜCRETİ 
(TL)</t>
  </si>
  <si>
    <t xml:space="preserve">Ruhsat /İzin </t>
  </si>
  <si>
    <t>İlaç (Yurt Dışında Üretilen Ürün) Ruhsatı Belgesi</t>
  </si>
  <si>
    <t>İlaç (Yerli Üretilen Ürün) Ruhsatı Belgesi</t>
  </si>
  <si>
    <t>Devren Düzenlenen İlaç Ruhsatı Belgesi</t>
  </si>
  <si>
    <t>Varyasyon İşlemlerine Bağlı Ruhsat Değişikliği Belgesi</t>
  </si>
  <si>
    <t>Ruhsat (Yurt Dışında Üretilen Ürün) Başvurusu -1 (Yeni etkin madde, Bilinen etkin madde, Bibliyografik başvuru, Hibrit,Sabit Kombinasyon, Biyobenzer)</t>
  </si>
  <si>
    <t>Ruhsat (Yurt Dışında Üretilen Ürün) Başvurusu -2 (Bilgilendirilmiş muvafakatlı başvuru, Jenerik )</t>
  </si>
  <si>
    <t>Ruhsat (Yerli Üretilen Ürün ) Başvurusu -1 (Yeni etkin madde, Bilinen etkin madde, Bibliyografik başvuru, Hibrit,Sabit Kombinasyonu, Biyobenzer)</t>
  </si>
  <si>
    <t>Ruhsat (Yerli Üretilen Ürün ) Başvurusu -2 (Bilgilendirilmiş muvafakatlı başvuru, Jenerik)</t>
  </si>
  <si>
    <t xml:space="preserve">Yurt Dışında Üretilen Ürüne Ait Ruhsat Dosyası Ön Değerlendirme  Başvurusu </t>
  </si>
  <si>
    <t xml:space="preserve">Yerli Üretilen Ürüne Ait Ruhsat Dosyası Ön Değerlendirme  Başvurusu </t>
  </si>
  <si>
    <t xml:space="preserve">Devren Düzenlenen Ruhsat Başvurusu </t>
  </si>
  <si>
    <t>Devir Sürecinde Ruhsat Yenileme Başvurusu</t>
  </si>
  <si>
    <t>Zayi İlaç Ruhsat Belgesi</t>
  </si>
  <si>
    <t>Sertifikalı İlaç Ruhsatı Bedeli</t>
  </si>
  <si>
    <t>Zayi Ruhsat Dosyası Başvurusu</t>
  </si>
  <si>
    <t>Bilimsel Tavsiye Bedeli</t>
  </si>
  <si>
    <t>Beşeri Tıbbi Ürünlerin Ruhsatlandırılmasından Sonraki İlk Satış İzni Başvurusu 
(Her Bir Ambalaj Boyutu İçin)</t>
  </si>
  <si>
    <t>Satış İzni Başvurusu (Yeni Ambalaj Boyutu, Devir Sonrası ve Varyasyona Bağlı Ruhsat Değişikliği Sonrası)</t>
  </si>
  <si>
    <t xml:space="preserve">İthal İzinli Biyolojik Ürünler İçin Satış İzni Başvurusu (Her Bir Ambalaj Boyutu İçin) </t>
  </si>
  <si>
    <t>Önceliklendirme Başvurusu</t>
  </si>
  <si>
    <t>Ruhsatsız Biyolojik Ürünlerde Ruhsata Esas Analiz İçin Numune İthal İzni Başvurusu</t>
  </si>
  <si>
    <t>Faz I, II, III- İlaç Tıbbi ve Biyolojik Ürünler ile Bitkisel Ürünlerin Klinik Araştırma İlk Başvurusu 
(Uzmanlık Tezleri veya Akademik Amaçlı Yapılacaklar Hariç)</t>
  </si>
  <si>
    <t>Faz IV İlaç Tıbbi ve Biyolojik Ürünler ile Bitkisel Ürünlerin Klinik Araştırma İlk Başvurusu  
(Uzmanlık Tezleri veya Akademik Amaçlı Yapılacaklar Hariç)</t>
  </si>
  <si>
    <t xml:space="preserve">BY/BE Çalışmaları  İlk Başvurusu 
(Uzmanlık Tezleri veya Akademik Amaçlı Yapılacaklar Hariç) </t>
  </si>
  <si>
    <t>Gözlemsel İlaç Çalışmaları İlk Başvurusu
(Uzmanlık Tezleri veya Akademik Amaçlı Yapılacaklar Hariç)</t>
  </si>
  <si>
    <t>Sağlık Beyanlı Ürün / Yöntem Klinik Araştırma İlk Başvurusu 
 (Uzmanlık Tezleri veya Akademik Amaçlı Yapılacaklar Hariç)</t>
  </si>
  <si>
    <t>Önemli Değişiklik Başvurusu (İlaç, Tıbbi, Biyolojik ve Bitkisel Ürünler ile Sağlık Beyanlı Ürün / Yöntem Klinik Araştırmaları , BY/BE Çalışmaları ve Gözlemsel İlaç Çalışmaları)</t>
  </si>
  <si>
    <t>Değişiklik Başvurusu (İlaç, Tıbbi, Biyolojik ve Bitkisel Ürünler ile Sağlık Beyanlı Ürün / Yöntem Klinik Araştırmaları, BY/BE Çalışmaları  ve Gözlemsel İlaç Çalışmaları)</t>
  </si>
  <si>
    <t>Fiyat Degerlendirme Komisyonu Başvuru Ücreti</t>
  </si>
  <si>
    <t>Klinik Araştırma Ürünü Depolama Hizmeti Kontrol Başvurusu</t>
  </si>
  <si>
    <t>Klinik Araştırma Dokümanları Arşivleme Hizmeti Kontrol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</si>
  <si>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</si>
  <si>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</si>
  <si>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</si>
  <si>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</si>
  <si>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</si>
  <si>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Klinik Araştırma Araştırmacı Toplantısı Başvuruları</t>
  </si>
  <si>
    <t>Ecza Ticarethanesi İzin Belgesi</t>
  </si>
  <si>
    <t>Ecza Ticarethanesi İzin Belgesi Yenilenmesi (Kurum Kararıyla)</t>
  </si>
  <si>
    <t>İlaç Etkin Madde ve Yarı Mamüllerin Uyuşturucu veya Psikotrop Madde İçermediğine / Olmadığına Dair Gümrük Bilgilendirme Belgesi Ücreti</t>
  </si>
  <si>
    <t>Aktarma Merkezi İzin Belgesi</t>
  </si>
  <si>
    <t>Aktarma Merkezi İzin Belgesi Güncellemesi</t>
  </si>
  <si>
    <t>Belgelere Şerh İşlemleri</t>
  </si>
  <si>
    <t>İzin Belgesi Güncellemesi (İlaç/Özel Tıbbi Amaçlı Diyet Gıda/Merkezi Radyofarmasi Laboratuvarı/ Homeopati Üretim Tesisi)</t>
  </si>
  <si>
    <t>Geleneksel Bitkisel Tıbbi Ürün Üretim Yeri İzin Belgesi Güncellenmesi</t>
  </si>
  <si>
    <t>Mesul Müdürlük Belgesi Şerhi (İlaç/Özel Tıbbi Amaçlı Diyet Gıda/Merkezi Radyofarmasi Laboratuvarı/ Homeopati Üretim Tesisi)</t>
  </si>
  <si>
    <t>Geleneksel Bitkisel Tıbbi Ürün Üretim Yeri Mesul Müdür Belgesi Şerhi</t>
  </si>
  <si>
    <t>Medikal Gaz Üretim/Dolum Tesisi İzin Belgesi Şerhi/Güncellenmesi</t>
  </si>
  <si>
    <t>Medikal Gaz Üretim/Dolum Tesisi Mesul Müdür Belgesi Şerhi</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</si>
  <si>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</si>
  <si>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</si>
  <si>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</si>
  <si>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</si>
  <si>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İlaç Aktif (Etkin) Madde İhracat Sertifikası Şerhi</t>
  </si>
  <si>
    <t>Ecza Ticarethanesi İzin Belgesi Güncellemesi (Adres değişikliği, unvan değişikliği, nakil işlemi vb. şerhleri)</t>
  </si>
  <si>
    <t>Ecza Ticarethanesi Mesul Müdürlük Belgesi Şerhi (Adres değişikliği, unvan değişikliği, soyadı değişikliği, nakil işlemi vb. şerhleri)</t>
  </si>
  <si>
    <t>Fatura Şerhleri</t>
  </si>
  <si>
    <t>BY/BE Merkezleri İçin Faaliyet İzin Belgesi Şerhleri (Yurtiçi)</t>
  </si>
  <si>
    <t>Faz I Merkezleri İçin Faaliyet İzin Belgesi Şerhleri (Yurtiçi)</t>
  </si>
  <si>
    <t>Seri Serbest Bırakma Yeri İzin Belgesi Güncellenmesi</t>
  </si>
  <si>
    <t>Seri Serbest Bırakma Yeri Mesul Müdürlük  Belgesi Şerhi</t>
  </si>
  <si>
    <t>Alerjen Ürün Üretim Tesisi İzin Belgesi Güncellenmesi</t>
  </si>
  <si>
    <t>Alerjen Ürün Üretim Tesisi Mesul Müdürlük Belgesi Şerhi</t>
  </si>
  <si>
    <t>Aktarma Merkezi Sorumlu Personel İzin Belgesi Güncellemesi (Adres değişikliği, unvan değişikliği, soyadı değişikliği, nakil işlemi vb. şerhleri)</t>
  </si>
  <si>
    <t>Alerjen Ürünler</t>
  </si>
  <si>
    <t>Alerjen Ürünler İçin Primer/Sekonder Ambalaj Tedarikçisinin Unvan/Adresinde Değişiklik Başvurusu</t>
  </si>
  <si>
    <t>Alerjen Ürünler İçin Satış İzni</t>
  </si>
  <si>
    <t>Alerjen Ürünler İçin İç-Dış Ambalajda Yapılacak Dizayn Değişiklikleri Başvurusu</t>
  </si>
  <si>
    <t xml:space="preserve">Geleneksel Bitkisel Tıbbi Ürünler </t>
  </si>
  <si>
    <t>İleri Tedavi Ürünleri</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</si>
  <si>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</si>
  <si>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</si>
  <si>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</si>
  <si>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</si>
  <si>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İleri Tedavi Ürünü Gümrük Geçiş Kayıt Belgesi (Hücresel Tedavilerde Hasta Başına Her Giriş Ve Çıkış İşlemi İçin Ayrı Ayrı )   </t>
  </si>
  <si>
    <t xml:space="preserve">İleri Tedavi Ürün Ruhsat Yenileme Başvurusu </t>
  </si>
  <si>
    <t xml:space="preserve">Zayi Ruhsat Belgesi </t>
  </si>
  <si>
    <t>Değişiklik başvurusu (Her bir değişiklik için ayrı ayrı)</t>
  </si>
  <si>
    <t xml:space="preserve">İhraç Amaçlı Ruhsat Başvurusu </t>
  </si>
  <si>
    <t xml:space="preserve">İhraç Amaçlı Ruhsat Belgesi </t>
  </si>
  <si>
    <t xml:space="preserve">Devren Düzenlenen İhraç Amaçlı Ruhsat Başvurusu </t>
  </si>
  <si>
    <t xml:space="preserve">Ürünün Piyasada Olduğunu Gösteren Belge </t>
  </si>
  <si>
    <t>Tıbbi Beslenme Ürünleri</t>
  </si>
  <si>
    <t>Özel Tıbbi Amaçlı Gıdalar İçin Satış İzni Başvurusu</t>
  </si>
  <si>
    <t xml:space="preserve">Yurtdışında Üretilen Özel Tıbbi Amaçlı Gıdaya Ait Ruhsat Dosyası Ön Değerlendirme  Başvurusu </t>
  </si>
  <si>
    <t xml:space="preserve">Yerli Üretilen Özel Tıbbi Amaçlı Gıdaya Ait Ruhsat Dosyası Ön Değerlendirme  Başvurusu </t>
  </si>
  <si>
    <t>Özel Tıbbi Amaçlı Gıda (Yurtdışında Üretilen Ürün) Ruhsatı Belgesi</t>
  </si>
  <si>
    <t>Özel Tıbbi Amaçlı Gıda (Yerli Üretilen Ürün) Ruhsatı Belgesi</t>
  </si>
  <si>
    <t>İzin Belgesi</t>
  </si>
  <si>
    <t>Açılış Denetimi (İlaç/Özel Tıbbi Amaçlı Diyet Gıda/Merkezi Radyofarmasi Laboratuvarı/ Homeopati Üretim Tesisi)</t>
  </si>
  <si>
    <t xml:space="preserve">Geleneksel Bitkisel Tıbbi Ürün Üretim Yeri Açılış Denetimi </t>
  </si>
  <si>
    <t>Beşeri Tıbbi Ürünlerin Kontratlı Analiz Laboratuvarları Denetimi</t>
  </si>
  <si>
    <t>İzin Belgesi (İlaç/Özel Tıbbi Amaçlı Diyet Gıda/Merkezi Radyofarmasi Laboratuvarı/ Homeopati Üretim Tesisi)</t>
  </si>
  <si>
    <t>Geleneksel Bitkisel Tıbbi Ürün Üretim Yeri İzin Belgesi</t>
  </si>
  <si>
    <t>Ek Faaliyet Denetimi (İlaç/Özel Tıbbi Amaçlı Diyet Gıda/Merkezi Radyofarmasi Laboratuvarı/ Homeopati Üretim Tesisi)</t>
  </si>
  <si>
    <t>Beşeri Tıbbi Ürünlerin Kontratlı Analiz Laboratuvarları Ek Faaliyet Denetimi</t>
  </si>
  <si>
    <t xml:space="preserve">Geleneksel Bitkisel Tıbbi Ürün Üretim Yeri  Ek Faaliyet  Denetimi </t>
  </si>
  <si>
    <t>Medikal Gaz Üretim/Dolum Tesisi Açılış Denetimi Başvurusu</t>
  </si>
  <si>
    <t>Medikal Gaz Üretim/Dolum Tesisi İzin Belgesi</t>
  </si>
  <si>
    <t xml:space="preserve">Medikal Gaz Üretim/Dolum Tesisi Ek Faaliyet Denetimi </t>
  </si>
  <si>
    <t>Medikal Gaz Depolama ve Satış Tesisi İzin Belgesi**</t>
  </si>
  <si>
    <t>Medikal Gaz Depolama ve Satış Tesisi Sorumlu Personel İzin Belgesi**</t>
  </si>
  <si>
    <t>Medikal Gaz Satış Yeri İzin Belgesi**</t>
  </si>
  <si>
    <t>Medikal Gaz Satış Yeri Sorumlu Personel İzin Belgesi**</t>
  </si>
  <si>
    <t>Üretim Yeri İzin Belgesi Yenilenmesi (Kurum Kararıyla)</t>
  </si>
  <si>
    <t>İlaç Aktif (Etkin) Madde İhracat Sertifikası</t>
  </si>
  <si>
    <t>GMP Sertifikası (Türkçe ve İngilizce-Yerli Üretim Tesisleri için)</t>
  </si>
  <si>
    <t>Farmasötik Ürün Sertifikası (Certificate of Pharmaceutical Product-CPP)</t>
  </si>
  <si>
    <t>Farmasötik Ürün Ruhsat Durumu Beyanı</t>
  </si>
  <si>
    <t>Manufacturing Licence</t>
  </si>
  <si>
    <t>BE/BY Çalışmaları İçin İyi Klinik Uygulamaları (İKU) Klinik ve/veya Biyoanalitik Laboratuvar) Kontrol Başvurusu (Yurtdışı)</t>
  </si>
  <si>
    <t>BE/BY Çalışmaları İçin İyi Klinik Uygulamaları (İKU) Klinik ve/veya Biyoanalitik Laboratuvar) Kontrol Denetimi (Yurtdışı)</t>
  </si>
  <si>
    <t>BE/BY Çalışmaları İçin İyi Klinik Uygulamaları (İKU) Klinik ve/veya Biyoanalitik Laboratuvar) Uygunluk Belgesi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</si>
  <si>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</si>
  <si>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Belgesi</t>
  </si>
  <si>
    <t>Sözleşmeli Farmakovijilans Hizmet Kuruluşu Açılış Denetimi/Yenileme Denetimi Başvurusu</t>
  </si>
  <si>
    <t>Sözleşmeli Farmakovijilans Hizmet Kuruluşu İzin Belgesi</t>
  </si>
  <si>
    <t>İyi Farmakovijilans Uygulamaları Belgesi</t>
  </si>
  <si>
    <t>Farmakovijilans Yetkilisi Eğitimi Katılım Belgesi</t>
  </si>
  <si>
    <t xml:space="preserve">Sözleşmeli Araştırma Kuruluşu Kontrol Denetimi Başvurusu </t>
  </si>
  <si>
    <t>Sözleşmeli Araştırma Kuruluşu Uygunluk Belgesi</t>
  </si>
  <si>
    <t>Destekleyici Kontrol Denetimi Başvurusu</t>
  </si>
  <si>
    <t>Faz I Çalışmalarının Yapılacağı Yerlerin Açılış Denetimi/Kontrol Denetimi Başvurusu</t>
  </si>
  <si>
    <t>Faz I Çalışmalarının Yapılacağı Yerler İçin Uygunluk Belgesi</t>
  </si>
  <si>
    <t>BY/BE Merkezleri İçin Faaliyet İzin Belgesi (Yurtiçi)</t>
  </si>
  <si>
    <t>Faz I Merkezleri İçin Faaliyet İzin Belgesi (Yurtiçi)</t>
  </si>
  <si>
    <t>Yurtiçi Tesis Teftiş Defteri</t>
  </si>
  <si>
    <t>Ecza Ticarethanesi Teftiş Defteri</t>
  </si>
  <si>
    <t>Seri Serbest Bırakma Yeri Başvuru ve Değerlendirme</t>
  </si>
  <si>
    <t>Seri Serbest Bırakma Yeri İzin Belgesi</t>
  </si>
  <si>
    <t>BTÜİY 7. Madde Kapsamındaki Başvuru ve Değerlendirme (Her bir ürün için)</t>
  </si>
  <si>
    <t>Seri Serbest Bırakma Yeri Ek Faaliyet</t>
  </si>
  <si>
    <t>Alerjen Ürün Üretim Tesisi Açılış Denetimi Başvurusu</t>
  </si>
  <si>
    <t>Alerjen Ürün Üretim Tesisi Ek Faaliyet Denetimi</t>
  </si>
  <si>
    <t>Alerjen Ürün Üretim Tesisi İzin Belgesi</t>
  </si>
  <si>
    <t>İyi Dağıtım Uygulamaları (GDP) Sertifikası (Türkçe ve İngilizce)</t>
  </si>
  <si>
    <t>Ruhsatlı Ürünler İçin Varyasyon Başvuruları / Bildirimleri</t>
  </si>
  <si>
    <t>Tip IA /Tip IADB</t>
  </si>
  <si>
    <t>Tip IB</t>
  </si>
  <si>
    <t xml:space="preserve">Tip II </t>
  </si>
  <si>
    <t>Çeşitleme Başvurusu</t>
  </si>
  <si>
    <t>Yurt 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</si>
  <si>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</si>
  <si>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</si>
  <si>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</si>
  <si>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</si>
  <si>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</si>
  <si>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Risk Bazlı Denetim Başvuru ve Değerlendirme Ücreti (Belgelendirme hariç)(Her bir tesis için ruhsata esas her bir ürün başına)</t>
  </si>
  <si>
    <t xml:space="preserve">Yurtdışı İyi Üretim Uygulamaları (GMP) Sertifikası </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</si>
  <si>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</si>
  <si>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</si>
  <si>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</si>
  <si>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 xml:space="preserve">Alerjen Ürünlerin Yurt Dışı İyi Üretim Uygulamaları (GMP) Denetim Başvuruları ve Denetimleri İle İlgili Ücretler </t>
  </si>
  <si>
    <t>Alerjen Ürünlerin Yurtdışı İyi Üretim Uygulamaları (GMP) Yerinde Denetim Başvuru Ücreti (Her bir başvuru bir üretim yeri içermelidir)</t>
  </si>
  <si>
    <t>Alerjen Ürünlerin Yurtdışı İyi Üretim Uygulamaları (GMP) Yerinde Denetim Tesis Ücreti (Her bir üretim yeri başına)</t>
  </si>
  <si>
    <t>Alerjen Ürünlerin Sertifikaya Esas Yurtdışı İyi Üretim Uygulamaları (GMP) Yerinde Denetim Ücreti  (Belgelendirme hariç-Ruhsata Esas Her Bir Sertifika İçin Her Bir Üretim Yeri Başına)</t>
  </si>
  <si>
    <t>Alerjen Ürünlerin Yurtdışı İyi Üretim Uygulamaları (GMP)  Denetime Esas Her Bir Üretim Yeri Başına Dosya Üzerinden Denetim Başvuru ve Değerlendirme Ücreti (Belgelendirme hariç)(İlgili firma adına tesiste daha önce denetim gerçekleştirildi ise) (ortak pazarlama (co-marketting) ürünler de bu kapsamda değerlendirilecektir.)</t>
  </si>
  <si>
    <t>Alerjen Ürünlerin Yurtdışı İyi Üretim Uygulamaları (GMP)  Denetime Esas Her Bir Üretim Yeri Başına Dosya Üzerinden Denetim Başvuru ve Değerlendirme Ücreti (Belgelendirme hariç)(İlgili firma adına tesiste daha önce yerinde denetim gerçekleştirilmedi ise)</t>
  </si>
  <si>
    <t>Alerjen Ürünlerin Sertifikaya Esas Yurtdışı İyi Üretim Uygulamaları (GMP) Risk Bazlı Denetim Başvuru ve Değerlendirme Ücreti (Belgelendirme hariç-Her bir üretim yeri için ruhsata esas yenilenecek her bir sertifika başına)</t>
  </si>
  <si>
    <t>Alerjen Ürünlerin Yurtdışı İyi Üretim Uygulamaları (GMP) Sertifikası (Her bir sertifika başına)</t>
  </si>
  <si>
    <t>Alerjen Ürünlerin Zayi Yurtdışı İyi Üretim Uygulamaları (GMP) Sertifikası (Her bir sertifika başına)</t>
  </si>
  <si>
    <t>Alerjen Ürünlerin Yurtdışı İyi Üretim Uygulamaları (GMP) Sertifikası - Şerhi (Her bir sertifika başına)</t>
  </si>
  <si>
    <t xml:space="preserve">Ürün Geri Çekme </t>
  </si>
  <si>
    <t>1.Sınıf Geri Çekme Dosya İncelemesi (Herbir Parti İçin)</t>
  </si>
  <si>
    <t>2.Sınıf Geri Çekme Dosya İncelemesi (Herbir Parti İçin)</t>
  </si>
  <si>
    <t xml:space="preserve">3.Sınıf Geri Çekme Dosya İncelemesi (Herbir Parti İçin) </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</si>
  <si>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</si>
  <si>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Geri Çekme Dosya İnceleme Tavan Ücreti (1., 2. ve 3. Sınıf Tüm Geri Çekme İşlemleri İçin)</t>
  </si>
  <si>
    <r>
      <rPr>
        <b/>
        <sz val="12"/>
        <color indexed="8"/>
        <rFont val="Times New Roman"/>
        <family val="1"/>
        <charset val="162"/>
      </rPr>
      <t>NOT#:</t>
    </r>
    <r>
      <rPr>
        <b/>
        <sz val="12"/>
        <rFont val="Times New Roman"/>
        <family val="1"/>
        <charset val="162"/>
      </rPr>
      <t xml:space="preserve"> Tek bir kök nedene/vakaya dayanan 1.-2. ve 3. Sınıf  geri çekme işlemlerinde toplam geri çekme  dosya inceleme ücretinin bir firma için 200.000,00 TL' yi geçtiği durumlarda en fazla 200.000,00 TL dosya inceleme ücreti alınır.</t>
    </r>
  </si>
  <si>
    <t>Mesul Müdürlük Belgesi</t>
  </si>
  <si>
    <t>İlaç İhracatı Amaçlı Dağıtım İçin Mesul Müdürlük Belgesi**</t>
  </si>
  <si>
    <t>Ecza Ticarethanesi Mesul Müdürlük Belgesi</t>
  </si>
  <si>
    <t>Mesul Müdürlük Belgesi (İlaç/Özel Tıbbi Amaçlı Diyet Gıda/Merkezi Radyofarmasi Laboratuvarı/ Homeopati Üretim Tesisi)</t>
  </si>
  <si>
    <t>Geleneksel Bitkisel Tıbbi Ürün Üretim Yeri Mesul Müdürlük Belgesi</t>
  </si>
  <si>
    <t>Medikal Gaz Üretim/Dolum Tesisi Mesul Müdürlük Belgesi</t>
  </si>
  <si>
    <t>Seri Serbest Bırakma Yeri Mesul Müdürlük  Belgesi</t>
  </si>
  <si>
    <t>Alerjen Ürün Üretim Tesisi Mesul Müdürlük Belgesi</t>
  </si>
  <si>
    <t>Aktarma Merkezi Sorumlu Personel İzin Belgesi</t>
  </si>
  <si>
    <t>Permiler</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</si>
  <si>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</si>
  <si>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</si>
  <si>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 xml:space="preserve">İlk 135 Ton için
1611,78.-TL + 
İlave Her Bir ton için 
Ton başına 
2,00.-TL </t>
  </si>
  <si>
    <t>135 Ton ve Altındaki Miktarlar (Hidroklorik Asit, Sülfürik Asit İçin)</t>
  </si>
  <si>
    <t>135 Tonun Üzerindeki Miktarlar (Hidroklorik Asit, Sülfürik Asit İçin)</t>
  </si>
  <si>
    <t>İlk 135 Ton için
1611,78.-TL + 
İlave Her Bir ton için 
Ton başına 
0,07.-TL</t>
  </si>
  <si>
    <t>Diğer Permiler İçin</t>
  </si>
  <si>
    <t>Hammadde/Tıbbi Ürün Gaz Üretim İzni</t>
  </si>
  <si>
    <t>Her Kalem Hammadde/Tıbbi Ürün Gaz Üretim İzni</t>
  </si>
  <si>
    <t>Kontrol Belgeleri</t>
  </si>
  <si>
    <t>Mamul Ürünler (Her Bir Ürün İçin)</t>
  </si>
  <si>
    <t>Hammaddeler (Her Bir Hammadde İçin)</t>
  </si>
  <si>
    <t>İlaç Hammaddeleri (Her Bir Hammadde İçin)</t>
  </si>
  <si>
    <t>İthalat Kayıt Talep Formu</t>
  </si>
  <si>
    <t>Kozmetik İle İlgili İş ve İşlemler</t>
  </si>
  <si>
    <t>Kozmetik Ürün veya Hammaddeleri ile Gönüllüler Üzerinde Yapılacak Çalışma veya Araştırma İlk Başvuru Ücreti  (1-5 ürün arası)</t>
  </si>
  <si>
    <r>
      <t xml:space="preserve">Kozmetik Ürün veya Hammaddeleri ile Gönüllüler Üzerinde Yapılacak Çalışma veya Araştırma İlk Başvuru Ücreti </t>
    </r>
    <r>
      <rPr>
        <sz val="12"/>
        <color indexed="10"/>
        <rFont val="Times New Roman"/>
        <family val="1"/>
        <charset val="162"/>
      </rPr>
      <t xml:space="preserve"> </t>
    </r>
    <r>
      <rPr>
        <sz val="12"/>
        <rFont val="Times New Roman"/>
        <family val="1"/>
        <charset val="162"/>
      </rPr>
      <t>(6-15 ürün arası)</t>
    </r>
  </si>
  <si>
    <t xml:space="preserve">Kozmetik Ürün veya Hammaddeleri ile Gönüllüler Üzerinde Yapılacak Çalışma veya Araştırma Önemli Değişiklik Başvuru Ücreti </t>
  </si>
  <si>
    <t>Kozmetik Ürün Sertifika/Belge (Sertifika/Belgede belirtilecek kozmetik ürün sayısı en fazla 50 adet olabilir) Ücreti</t>
  </si>
  <si>
    <t xml:space="preserve">Kozmetik İyi  Üretim  Uygulamaları (GMP) Sertifikası Başvurularının Alınması </t>
  </si>
  <si>
    <t>Kozmetik İyi  Üretim  Uygulamaları (GMP) Sertifikası Düzenlenmesi</t>
  </si>
  <si>
    <t>Tıbbi Cihaz İle İlgili İş ve İşlemler</t>
  </si>
  <si>
    <t>Serbest Satış Sertifikası İle İlgili İş ve İşlemler</t>
  </si>
  <si>
    <r>
      <t xml:space="preserve">Tıbbi Cihaz Daire Başkanlıklarınca düzenlenecek Serbest Satış Sertifikası </t>
    </r>
    <r>
      <rPr>
        <b/>
        <sz val="12"/>
        <rFont val="Times New Roman"/>
        <family val="1"/>
        <charset val="162"/>
      </rPr>
      <t>(1-50 ürün arası)</t>
    </r>
  </si>
  <si>
    <r>
      <t xml:space="preserve">Tıbbi Cihaz Daire Başkanlıklarınca düzenlenecek Serbest Satış Sertifikası </t>
    </r>
    <r>
      <rPr>
        <b/>
        <sz val="12"/>
        <rFont val="Times New Roman"/>
        <family val="1"/>
        <charset val="162"/>
      </rPr>
      <t>(51-250 ürün arası)</t>
    </r>
  </si>
  <si>
    <r>
      <t>Tıbbi Cihaz Daire Başkanlıklarınca düzenlenecek Serbest Satış Sertifikası (</t>
    </r>
    <r>
      <rPr>
        <b/>
        <sz val="12"/>
        <color indexed="8"/>
        <rFont val="Times New Roman"/>
        <family val="1"/>
        <charset val="162"/>
      </rPr>
      <t>251-1000 ürün arası</t>
    </r>
    <r>
      <rPr>
        <sz val="12"/>
        <color indexed="8"/>
        <rFont val="Times New Roman"/>
        <family val="1"/>
        <charset val="162"/>
      </rPr>
      <t>)</t>
    </r>
  </si>
  <si>
    <t>Tıbbi Cihaz Klinik Araştırma Başvuruları ile İlgili İş ve İşlemler</t>
  </si>
  <si>
    <t>CE İşareti Taşımayan Tıbbi Cihaz Araştırması İlk Başvurusu 
(Tez Çalışmaları ve Akademik Çalışmalar Hariç)</t>
  </si>
  <si>
    <t>In-Vitro Tanı Amaçlı Tıbbi Cihazlar İle Yürütülen Performans Değerlendirme Çalışması Başvurusu
(Tez Çalışmaları ve Akademik Çalışmalar Hariç)</t>
  </si>
  <si>
    <t>CE İşareti Taşıyan Tıbbi Cihaz Araştırması İlk Başvurusu
 (Tez Çalışmaları ve Akademik Çalışmalar Hariç)</t>
  </si>
  <si>
    <t>Piyasaya Arz Sonrası Çalışma Başvurusu
(Tez Çalışmaları ve Akademik Çalışmalar Hariç</t>
  </si>
  <si>
    <t>CE İşareti Taşımayan Tıbbi Cihaz Araştırmalarında Önemli Değişiklik Başvurusu
 (Tez Çalışmaları ve Akademik Çalışmalar Hariç)</t>
  </si>
  <si>
    <t>CE İşareti Taşıyan Tıbbi Cihaz Araştırmalarında Önemli Değişiklik Başvurusu
 (Tez Çalışmaları ve Akademik Çalışmalar Hariç)</t>
  </si>
  <si>
    <t>Tıbbi Cihaz Klinik Araştırmalarında Kullanılacak Araştırma Ürünlerinin (CE işareti taşımayan)İthalat Başvurusu 
(Tez Çalışmaları ve Akademik Çalışmalar Hariç)</t>
  </si>
  <si>
    <t>Tıbbi Cihaz Klinik Araştırma Değişiklik Başvurusu ( CE işareti Taşıyan ve Taşımayan Çalışmalarda) 
(Tez Çalışmaları ve Akademik Çalışmalar Hariç)</t>
  </si>
  <si>
    <t>Onaylanmış Kuruluşlar ile İlgili İş ve İşlemler</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</si>
  <si>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</si>
  <si>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</si>
  <si>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</si>
  <si>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</si>
  <si>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</si>
  <si>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</si>
  <si>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</si>
  <si>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</si>
  <si>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</si>
  <si>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</si>
  <si>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</si>
  <si>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Tıbbi Cihaz ve Sınıf Belirleme ile İlgili İş ve  İşlemler</t>
  </si>
  <si>
    <t>Tıbbi Cihaz Satış ve Uygulama Merkezleri ile İlgili İş ve İşlemler</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</si>
  <si>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</si>
  <si>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</si>
  <si>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</si>
  <si>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</si>
  <si>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</si>
  <si>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</si>
  <si>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</si>
  <si>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</si>
  <si>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</si>
  <si>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</si>
  <si>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</si>
  <si>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</si>
  <si>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</si>
  <si>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Sorumlu Müdür Kimlik Kartı**</t>
  </si>
  <si>
    <t>Satış Tanıtım Elemanı Kimlik Kartı**</t>
  </si>
  <si>
    <t>Klinik Destek Elemanı Kimlik Kartı**</t>
  </si>
  <si>
    <t>Özel Diş Protez Laboratuar Ruhsatı **</t>
  </si>
  <si>
    <t>Özel Diş Protez Laboratuarı Sorumlu Müdür Belge Belgesi **</t>
  </si>
  <si>
    <t>Optisyenlik Müessesesi Personel Kimlik Kartı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</si>
  <si>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</si>
  <si>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</si>
  <si>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</si>
  <si>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</si>
  <si>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</si>
  <si>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</si>
  <si>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</si>
  <si>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</si>
  <si>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</si>
  <si>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</si>
  <si>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</si>
  <si>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</si>
  <si>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</si>
  <si>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</si>
  <si>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</si>
  <si>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Kalite Uygunluk Kuruluşları ve Medikal Fizikçiler İle İlgili İş ve İşlemler</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</si>
  <si>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</si>
  <si>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</si>
  <si>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</si>
  <si>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</si>
  <si>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</si>
  <si>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</si>
  <si>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</si>
  <si>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Ürün Tanıtım Temsilcileri İle İlgili İşlemler</t>
  </si>
  <si>
    <t>Yeterlilik Belgesi</t>
  </si>
  <si>
    <t>İlaç Takip Sistemi İle İlgili İşlemler</t>
  </si>
  <si>
    <t>İlaç Dağıtım Belgesi</t>
  </si>
  <si>
    <t>Üretim/İthalat Bildirimi Blokaj Kaldırma  Başvurusu</t>
  </si>
  <si>
    <t xml:space="preserve">Kontrole Tabi Olmayan Beşeri/Geleneksel Bitkisel Tıbbi Ürünlerle İlgili İthalat İşlemleri  </t>
  </si>
  <si>
    <t>Beşeri Tıbbi Ürün Kontrol Belgesi Onayı</t>
  </si>
  <si>
    <t>Ham Madde Kontrol Belgesi Onayı</t>
  </si>
  <si>
    <t>TEB Kontrol Belgesi Onayı</t>
  </si>
  <si>
    <t>Ara Ürün Kontrol Belgesi Onayı</t>
  </si>
  <si>
    <t>Geleneksel Bitkisel Tıbbi Ürün Kontrol Belgesi Onayı</t>
  </si>
  <si>
    <t>İmmünolojik Ürün İthalatı Kontrol Belgesi Onayı</t>
  </si>
  <si>
    <t>Kan Ürünü veya Kan Ürünü İçeren Beşeri Tıbbi Ürün İthalatı Kontrol Belgesi Onayı</t>
  </si>
  <si>
    <t>Tanıtım Numunesi İthalatı</t>
  </si>
  <si>
    <t>Homeopatik Tıbbi Ürünler</t>
  </si>
  <si>
    <t>Biosidal Ürünlere İlişkin Verilen Sertifika, Ruhsat vb. Hizmet Bedelleri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</si>
  <si>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</si>
  <si>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</si>
  <si>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</si>
  <si>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</si>
  <si>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</si>
  <si>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</si>
  <si>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</si>
  <si>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</si>
  <si>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</si>
  <si>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</si>
  <si>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</si>
  <si>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</si>
  <si>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</si>
  <si>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</si>
  <si>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</si>
  <si>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</si>
  <si>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</si>
  <si>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</si>
  <si>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</si>
  <si>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</si>
  <si>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</si>
  <si>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Ürünlerin ürün etiket tescilli ücreti (Ürün başına )</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</si>
  <si>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</si>
  <si>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</si>
  <si>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</si>
  <si>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</si>
  <si>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</si>
  <si>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</si>
  <si>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</si>
  <si>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</si>
  <si>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</si>
  <si>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Metroloji ve Kalibrasyon Laboratubvarları Birimi Kalibrasyon Sertifikası, Eğitim ve LAK Hizmet Bedelleri</t>
  </si>
  <si>
    <t>Birden fazla sertifika talebi</t>
  </si>
  <si>
    <t>Yeniden sertifika düzenlenmesi (kaybolma, yırtılma vb.)</t>
  </si>
  <si>
    <t>Genel Metroloji  Eğitimi (1 Gün)</t>
  </si>
  <si>
    <t xml:space="preserve">Ölçüm Belirsizliği Eğitimi ( 1 gün) </t>
  </si>
  <si>
    <t>Kalibrasyon Teorik Eğitimi (1 Gün)</t>
  </si>
  <si>
    <t>Kalibrasyon Uygulama Eğitimi  (Her bir kalibrasyon konusu için 1 Gün) (Kütle, Terazi, Hacim, Sıcaklık)</t>
  </si>
  <si>
    <t>Kalibrasyon Sertifikası Değerlendirme Eğitimi (1gün)</t>
  </si>
  <si>
    <t>TS EN ISO/IEC17025 Temel Eğitimi  (1 Gün)</t>
  </si>
  <si>
    <t>Laboratuvarlar Arası Karşılaştırma (LAK)  Düzenleme</t>
  </si>
  <si>
    <t>Türk Farmakopesi Seti</t>
  </si>
  <si>
    <t>Türk Farmakopesi Çevrimiçi (online) Erişim ilk üyelik (1 Yıllık)</t>
  </si>
  <si>
    <t>Türk Farmakopesi Çevrimiçi (online) Erişim üyelik yenilenme (1 Yıllık)</t>
  </si>
  <si>
    <t>NOT: 1, 4 ve  46 nolu Cumhurbaşkanlığı Kararnamesi ile 542 Sıra Nolu Vergi Usul Kanunu Genel Tebliği uyarınca 
 2023 yılı fiyatları belirlenmiştir.</t>
  </si>
  <si>
    <t>STRATEJİ GELİŞTİRME DAİRE BAŞKANLIĞI Muhasebe Biriminin 
Halk Bankası A.Ş Kurumsal Şb./Ankara Şubesi
Iban Numarası
TR57 0001 2009 4520 0004 0000 11
VERGİ NUMARASI
8790638644</t>
  </si>
  <si>
    <r>
      <t xml:space="preserve">Kurum hesabına yatırılacak olan ücretler için Kurumsal Tahsilat Uygulaması yapılmaktadır. İlgili firma ve kişiler referans numaraları </t>
    </r>
    <r>
      <rPr>
        <b/>
        <sz val="14"/>
        <color indexed="10"/>
        <rFont val="Times New Roman"/>
        <family val="1"/>
        <charset val="162"/>
      </rPr>
      <t>(Kurumumuz ilgili birimlerinden veya EUP üzerinden aldıkları)</t>
    </r>
    <r>
      <rPr>
        <b/>
        <sz val="14"/>
        <color indexed="60"/>
        <rFont val="Times New Roman"/>
        <family val="1"/>
        <charset val="162"/>
      </rPr>
      <t xml:space="preserve"> ile Halkbankası şube veya Halkbankası internet bankası aracılığı ile Kurumsal ödeme yapmaları gerekmektedir. 
</t>
    </r>
    <r>
      <rPr>
        <b/>
        <u/>
        <sz val="14"/>
        <color indexed="10"/>
        <rFont val="Times New Roman"/>
        <family val="1"/>
        <charset val="162"/>
      </rPr>
      <t>Havale veya EFT kesinlikle yapılmayacaktır.</t>
    </r>
  </si>
  <si>
    <t>Not:Yukarıda Belirtilen miktarlar Kurum Hesabına yatırılacak olup ayrıca  Harçlar Kanununa göre alınması gereken harçlar Maliye veznesine yatırılarak dekontlar kuruma teslim edilecektir</t>
  </si>
  <si>
    <t>Yukarıda "**" ile belirlenen iş ve işlemlere ilişkin ücretler Genel Bütçe'ye gelir kaydedilecektir.</t>
  </si>
  <si>
    <t>İLAÇ -TIBBİ GIDA-BİYOLOJİK ÜRÜN- TIBBİ CİHAZ- KOZMETİK ÜRÜN-BİOSİDAL ÜRÜN ANALİZLERİ</t>
  </si>
  <si>
    <t>İşlem</t>
  </si>
  <si>
    <t>Numune Miktarı</t>
  </si>
  <si>
    <t>Analiz Ücreti TL
(2021 Yılı Ücreti)</t>
  </si>
  <si>
    <t>2023 Yılı Ücreti</t>
  </si>
  <si>
    <t>TİTCK
KOD</t>
  </si>
  <si>
    <t>RUHSAT ve İZİNLER İMAL, FORMÜL DEĞİŞİKLİĞİ, ISLAH NUMUNELERİNE ESAS OLMAK ÜZERE  ANALİZE GÖNDERİLEN NUMUNELERDEN ALINACAK BAŞVURU ÜCRETLERİ</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</si>
  <si>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</si>
  <si>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</si>
  <si>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</si>
  <si>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</si>
  <si>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</si>
  <si>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Paket Ücreti (İmal)</t>
  </si>
  <si>
    <t>Geleneksel Bitkisel Tıbbi Ürün Analiz Başvuru Ücreti (İthal)</t>
  </si>
  <si>
    <t>Yetkilendirilmiş Laboratuvar İlk Başvuru Ücreti</t>
  </si>
  <si>
    <t>Yetkilendirilmiş Laboratuvar Kapsam Genişletme ve YerindeTekrar  Denetim Ücreti</t>
  </si>
  <si>
    <t>Seri Serbest Bırakma Başvuru Ücreti</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</si>
  <si>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</si>
  <si>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</si>
  <si>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</si>
  <si>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</si>
  <si>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</si>
  <si>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</si>
  <si>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</si>
  <si>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charset val="162"/>
      </rPr>
      <t>Kamu kurum ve kuruluşlardan gelen analiz taleplerine ilişkin ücretler avans suretiyle peşin tahsil edilecektir.</t>
    </r>
  </si>
  <si>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</si>
  <si>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</si>
  <si>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Yöntem/Metot</t>
  </si>
  <si>
    <t>BİYOLOJİK KONTROLLER</t>
  </si>
  <si>
    <t xml:space="preserve"> Analiz Ücreti TL</t>
  </si>
  <si>
    <t xml:space="preserve">                                        In Vitro Testler                                                                              </t>
  </si>
  <si>
    <t>Gel-clot Yöntemi,</t>
  </si>
  <si>
    <t xml:space="preserve">Bakteriyal Endotoksinler (LAL) Testi </t>
  </si>
  <si>
    <t>1 adet</t>
  </si>
  <si>
    <t>Kinetik -Türbidimetrik Yöntem,</t>
  </si>
  <si>
    <t>Kinetik Kromojenik Yöntem</t>
  </si>
  <si>
    <t>Antifaktor II A/ X A AktiviteTayini</t>
  </si>
  <si>
    <t>3 adet</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</si>
  <si>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</si>
  <si>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</si>
  <si>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</si>
  <si>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</si>
  <si>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</si>
  <si>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</si>
  <si>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</si>
  <si>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</si>
  <si>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</si>
  <si>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 xml:space="preserve">* 15 günde bir çalışılmaktadır.                 ** Hücre Kitinin temininden sonraki test süresini ifade etmektedir. </t>
  </si>
  <si>
    <t>In Vivo Testler</t>
  </si>
  <si>
    <t>2021 Yılı Ücreti</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</si>
  <si>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</si>
  <si>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</si>
  <si>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</si>
  <si>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</si>
  <si>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</si>
  <si>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</si>
  <si>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</si>
  <si>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</si>
  <si>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</si>
  <si>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</si>
  <si>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</si>
  <si>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</si>
  <si>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</si>
  <si>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</si>
  <si>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</si>
  <si>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</si>
  <si>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</si>
  <si>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r>
      <t>a) Spektrofotometrik yöntem ise</t>
    </r>
    <r>
      <rPr>
        <sz val="10"/>
        <rFont val="Times New Roman"/>
        <family val="1"/>
      </rPr>
      <t xml:space="preserve">  Analiz ücreti</t>
    </r>
    <r>
      <rPr>
        <sz val="10"/>
        <rFont val="Times New Roman"/>
        <family val="1"/>
        <charset val="162"/>
      </rPr>
      <t xml:space="preserve"> x Numune alma zaman adedi</t>
    </r>
  </si>
  <si>
    <t>b) HPLC yöntem ise Analiz ücreti x Numune alma zaman adedi</t>
  </si>
  <si>
    <t>c)Iyon Kromatografi yöntemi ile Analiz ücreti x Numune alma zaman adedi</t>
  </si>
  <si>
    <t>d)UPLC yöntem ile Analiz ücreti x Numune alma zaman adedi</t>
  </si>
  <si>
    <t xml:space="preserve"> </t>
  </si>
  <si>
    <t>Salınım Profili Tayini</t>
  </si>
  <si>
    <t>a) Spektrofotometrik Yöntem ile  Analiz ücreti x Numune alma zaman adedi</t>
  </si>
  <si>
    <t>b) 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</si>
  <si>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</si>
  <si>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</si>
  <si>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
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</si>
  <si>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</si>
  <si>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</si>
  <si>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</si>
  <si>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</si>
  <si>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</si>
  <si>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</si>
  <si>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Avrupa Farmakopesi 2.2.35</t>
  </si>
  <si>
    <t xml:space="preserve">Osmolalite Tayini </t>
  </si>
  <si>
    <t>100 mL</t>
  </si>
  <si>
    <t>Viskozite Tayini</t>
  </si>
  <si>
    <t>Viskozimetrik yöntem</t>
  </si>
  <si>
    <t>5 adet</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</si>
  <si>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</si>
  <si>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</si>
  <si>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</si>
  <si>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</si>
  <si>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Sıvı ise Min. 100 mL
Katı ise 10 adet</t>
  </si>
  <si>
    <t>Işık Kırınımı İle Partikül Boyut Analizi</t>
  </si>
  <si>
    <t>Renk</t>
  </si>
  <si>
    <t>2 adet</t>
  </si>
  <si>
    <t>Bulanıklık</t>
  </si>
  <si>
    <t>Total Organik Karbon</t>
  </si>
  <si>
    <t>Min. 50 mL</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</si>
  <si>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</si>
  <si>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</si>
  <si>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</si>
  <si>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</si>
  <si>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</si>
  <si>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</si>
  <si>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</si>
  <si>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</si>
  <si>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</si>
  <si>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</si>
  <si>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</si>
  <si>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</si>
  <si>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</si>
  <si>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</si>
  <si>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</si>
  <si>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</si>
  <si>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</si>
  <si>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</si>
  <si>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</si>
  <si>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</si>
  <si>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</si>
  <si>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</si>
  <si>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</si>
  <si>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</si>
  <si>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</si>
  <si>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</si>
  <si>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</si>
  <si>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</si>
  <si>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</si>
  <si>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</si>
  <si>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</si>
  <si>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</si>
  <si>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</si>
  <si>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</si>
  <si>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</si>
  <si>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</si>
  <si>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</si>
  <si>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</si>
  <si>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</si>
  <si>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</si>
  <si>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</si>
  <si>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300 adet</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</si>
  <si>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</si>
  <si>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</si>
  <si>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</si>
  <si>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</si>
  <si>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 xml:space="preserve">Nem Tayini: </t>
  </si>
  <si>
    <t>Avrupa Farmakopesi 2.5.12</t>
  </si>
  <si>
    <t>Volumetrik Nem Tayini / Karl Fischer Yöntemi</t>
  </si>
  <si>
    <t>1 gr</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</si>
  <si>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</si>
  <si>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</si>
  <si>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</si>
  <si>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</si>
  <si>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</si>
  <si>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</si>
  <si>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</si>
  <si>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</si>
  <si>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</si>
  <si>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</si>
  <si>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</si>
  <si>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</si>
  <si>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</si>
  <si>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</si>
  <si>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</si>
  <si>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</si>
  <si>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</si>
  <si>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</si>
  <si>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</si>
  <si>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</si>
  <si>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</si>
  <si>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</si>
  <si>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</si>
  <si>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</si>
  <si>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</si>
  <si>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</si>
  <si>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</si>
  <si>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</si>
  <si>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</si>
  <si>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</si>
  <si>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</si>
  <si>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</si>
  <si>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</si>
  <si>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</si>
  <si>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</si>
  <si>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</si>
  <si>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</si>
  <si>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</si>
  <si>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</si>
  <si>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</si>
  <si>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</si>
  <si>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</si>
  <si>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</si>
  <si>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</si>
  <si>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</si>
  <si>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</si>
  <si>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</si>
  <si>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</si>
  <si>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</si>
  <si>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</si>
  <si>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Karbondioksit (CO2) absorplama kapasitesinin belirlenmesi</t>
  </si>
  <si>
    <t xml:space="preserve">3 adet </t>
  </si>
  <si>
    <t>Doz Doğruluğu ( Kalem Enjektör)</t>
  </si>
  <si>
    <t>60 adet</t>
  </si>
  <si>
    <t>MİKROBİYOLOJİK POTENS TAYİNİ</t>
  </si>
  <si>
    <t>a) Agar Diffüzyon</t>
  </si>
  <si>
    <t xml:space="preserve">4 tablet
1 Ampül   </t>
  </si>
  <si>
    <t>b) Türbidimetrik Yöntem</t>
  </si>
  <si>
    <t>Probiyotik Miktar Tayini</t>
  </si>
  <si>
    <t>Dezenfektan Etkinlik Testi</t>
  </si>
  <si>
    <t>Antimikrobiyal Aktivitenin Belirlenmesi testi</t>
  </si>
  <si>
    <t>Antibiyotik Direnç Testi</t>
  </si>
  <si>
    <r>
      <t>TS EN</t>
    </r>
    <r>
      <rPr>
        <sz val="10"/>
        <color indexed="10"/>
        <rFont val="Times New Roman"/>
        <family val="1"/>
        <charset val="162"/>
      </rPr>
      <t xml:space="preserve">  </t>
    </r>
    <r>
      <rPr>
        <sz val="10"/>
        <rFont val="Times New Roman"/>
        <family val="1"/>
        <charset val="162"/>
      </rPr>
      <t>14683</t>
    </r>
  </si>
  <si>
    <t>Bakteri Filtrasyon Verimliliği</t>
  </si>
  <si>
    <t>MİKROBİYOLOJİK KONTROLLER</t>
  </si>
  <si>
    <t>Avrupa Farmakopesi 2.6.12</t>
  </si>
  <si>
    <t>Plak Dökme Yöntemi</t>
  </si>
  <si>
    <t> 10-20gr</t>
  </si>
  <si>
    <t>Membran Filtrasyon Yöntemi (Süzme Yöntemi) (Mikrobiyal Kontaminasyon)</t>
  </si>
  <si>
    <t>Avrupa Farmakopesi 2.6.13 / 2.6.31</t>
  </si>
  <si>
    <t>Spesifik Mikroorganizma Tespiti</t>
  </si>
  <si>
    <t>TS EN ISO 11737-1</t>
  </si>
  <si>
    <t xml:space="preserve">Biyolojik Yükün Belirlenmesi </t>
  </si>
  <si>
    <t>Sterilite Testi</t>
  </si>
  <si>
    <t>Avrupa Farmakopesi 2.6.1</t>
  </si>
  <si>
    <t>Direkt Yöntem</t>
  </si>
  <si>
    <t>4 adet</t>
  </si>
  <si>
    <t>Membran Filtrasyon Yöntemi (Süzme Yöntemi)</t>
  </si>
  <si>
    <t>SAFLIK KONTROLLERİ</t>
  </si>
  <si>
    <t>10 tablet</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</si>
  <si>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</si>
  <si>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</si>
  <si>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</si>
  <si>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</si>
  <si>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</si>
  <si>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</si>
  <si>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</si>
  <si>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</si>
  <si>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</si>
  <si>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</si>
  <si>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</si>
  <si>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</si>
  <si>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</si>
  <si>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</si>
  <si>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</si>
  <si>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a) Kantitatif  Tayin (İmpürite sayısı ile çarpılır),Sistem Uygunluk Çalışması</t>
  </si>
  <si>
    <t>b) Mukayeseli Kromatografik Kontrol</t>
  </si>
  <si>
    <t>c) Kromatografik Saflık</t>
  </si>
  <si>
    <t>Tandem Mass (Kütle Spektroskopisi)  Tayinleri</t>
  </si>
  <si>
    <t>a) Kantitatif  Tayin (İmpürite sayısı ile çarpılır)</t>
  </si>
  <si>
    <t>UPLC  Tayinleri</t>
  </si>
  <si>
    <t>İyon Kromatografi  Tayinleri</t>
  </si>
  <si>
    <t>Ön İşlem (Safsızlık Oluşturma)</t>
  </si>
  <si>
    <t>TEŞHİS KONTROLLERİ</t>
  </si>
  <si>
    <t>Kimyasal Yöntemle Teşhis</t>
  </si>
  <si>
    <t>Titanyum Dioksit boyar maddesi kalitatif teşhisi</t>
  </si>
  <si>
    <t>İşletme İçi Yöntemle Teşhis</t>
  </si>
  <si>
    <t>15 adet</t>
  </si>
  <si>
    <t>İyonmetre ile Teşhis</t>
  </si>
  <si>
    <t>Kromatografik Yöntemle Teşhis</t>
  </si>
  <si>
    <t>a) İnce Tabaka Kromatografi</t>
  </si>
  <si>
    <t>b) İyon Kromatografisi</t>
  </si>
  <si>
    <t>c) Ultra Performanslı Sıvı Kromatografisi</t>
  </si>
  <si>
    <t>d) Yüksek Basıçlı Sıvı Kromatograsi, Gaz Kromatografisi</t>
  </si>
  <si>
    <t>e)Tandem Mass (Kütle) Spektroskopisi</t>
  </si>
  <si>
    <t>f) Kağıt Kromatografisi</t>
  </si>
  <si>
    <t>Termal Analizler (TGA, DSC,DTA)</t>
  </si>
  <si>
    <t>ICP-MS</t>
  </si>
  <si>
    <t>SDS – PAGE Jel Elekrtoforez</t>
  </si>
  <si>
    <t>FT-IR,  Spektrofotometrik Yöntem</t>
  </si>
  <si>
    <t>Alev Fotometrik Yöntem</t>
  </si>
  <si>
    <r>
      <t>Ön İşlemler (</t>
    </r>
    <r>
      <rPr>
        <sz val="10"/>
        <rFont val="Times New Roman"/>
        <family val="1"/>
        <charset val="162"/>
      </rPr>
      <t>Mikrodalgada Tahrip, Ekstraksiyon, Distilasyon, Tahrip, Kjeldahl, Dumas, Diğer) Her Bir İşlem</t>
    </r>
  </si>
  <si>
    <t xml:space="preserve">Protezlerde Shell- liner tutunum testi </t>
  </si>
  <si>
    <t xml:space="preserve">Protezlerde Head- Neck tutunum testi </t>
  </si>
  <si>
    <t xml:space="preserve">Yorulma testi </t>
  </si>
  <si>
    <t>Aşınma Similasyonu</t>
  </si>
  <si>
    <t>Burma testi</t>
  </si>
  <si>
    <t>Şeker Ölçüm Cihaz Sistemleri</t>
  </si>
  <si>
    <t xml:space="preserve">Sertli Ölçümü(ortalama) Makro </t>
  </si>
  <si>
    <t xml:space="preserve">Sertli Ölçümü(ortalama) Mikro </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</si>
  <si>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</si>
  <si>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</si>
  <si>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</si>
  <si>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</si>
  <si>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</si>
  <si>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</si>
  <si>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</si>
  <si>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</si>
  <si>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</si>
  <si>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</si>
  <si>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</si>
  <si>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</si>
  <si>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</si>
  <si>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</si>
  <si>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</si>
  <si>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</si>
  <si>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</si>
  <si>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</si>
  <si>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</si>
  <si>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</si>
  <si>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</si>
  <si>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</si>
  <si>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</si>
  <si>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</si>
  <si>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</si>
  <si>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</si>
  <si>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</si>
  <si>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</si>
  <si>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</si>
  <si>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</si>
  <si>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</si>
  <si>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</si>
  <si>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</si>
  <si>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</si>
  <si>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</si>
  <si>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</si>
  <si>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</si>
  <si>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</si>
  <si>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</si>
  <si>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</si>
  <si>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</si>
  <si>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</si>
  <si>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</si>
  <si>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</si>
  <si>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</si>
  <si>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</si>
  <si>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</si>
  <si>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</si>
  <si>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</si>
  <si>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</si>
  <si>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</si>
  <si>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</si>
  <si>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</si>
  <si>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</si>
  <si>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</si>
  <si>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</si>
  <si>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</si>
  <si>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</si>
  <si>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</si>
  <si>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</si>
  <si>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</si>
  <si>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</si>
  <si>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</si>
  <si>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</si>
  <si>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</si>
  <si>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</si>
  <si>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</si>
  <si>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</si>
  <si>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</si>
  <si>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</si>
  <si>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</si>
  <si>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</si>
  <si>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</si>
  <si>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</si>
  <si>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</si>
  <si>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</si>
  <si>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</si>
  <si>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</si>
  <si>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</si>
  <si>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</si>
  <si>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</si>
  <si>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</si>
  <si>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</si>
  <si>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</si>
  <si>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</si>
  <si>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</si>
  <si>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</si>
  <si>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</si>
  <si>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</si>
  <si>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</si>
  <si>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</si>
  <si>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</si>
  <si>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</si>
  <si>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</si>
  <si>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</si>
  <si>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</si>
  <si>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</si>
  <si>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</si>
  <si>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</si>
  <si>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</si>
  <si>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</si>
  <si>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</si>
  <si>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</si>
  <si>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</si>
  <si>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</si>
  <si>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</si>
  <si>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</si>
  <si>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</si>
  <si>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</si>
  <si>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</si>
  <si>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</si>
  <si>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</si>
  <si>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</si>
  <si>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</si>
  <si>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</si>
  <si>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</si>
  <si>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</si>
  <si>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</si>
  <si>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</si>
  <si>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</si>
  <si>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</si>
  <si>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</si>
  <si>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</si>
  <si>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</si>
  <si>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</si>
  <si>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</si>
  <si>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</si>
  <si>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</si>
  <si>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</si>
  <si>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</si>
  <si>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</si>
  <si>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</si>
  <si>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</si>
  <si>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</si>
  <si>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</si>
  <si>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Biyolojik ürünlerin Analiz süreleri test alındıktan sonra ki optimal süreleri göstermekte olup , Bu süreye hücre ve  deney hayvanı temini, karantina süresi ve raporlandırma süresi dahil edilmemiştir.</t>
  </si>
  <si>
    <t>BİYOLOJİK KONTROLLER ( * )</t>
  </si>
  <si>
    <t>Numune 
Miktarı ve Tipi*</t>
  </si>
  <si>
    <t xml:space="preserve">BCG Aşısı Emniyet Testi </t>
  </si>
  <si>
    <t>VMYT Yöntemi</t>
  </si>
  <si>
    <t>10 doz için-80 vial</t>
  </si>
  <si>
    <t>Vi -Polisakkarit Tifo Aşısı İdentite Testi</t>
  </si>
  <si>
    <t>Aglütinasyon Metodu</t>
  </si>
  <si>
    <t>1 vial</t>
  </si>
  <si>
    <t>Vi Polisakkarit Tifo Aşısı İdentite Testi</t>
  </si>
  <si>
    <t>Double Diffussion Jel Metod</t>
  </si>
  <si>
    <t>BCG Aşısı İdentite Testi</t>
  </si>
  <si>
    <t>Mikroskopik Muayene</t>
  </si>
  <si>
    <t>Difteri  Aşısı İdentite Testi</t>
  </si>
  <si>
    <t>Single Radial İmmundiffusion Metodu</t>
  </si>
  <si>
    <t>1 ml</t>
  </si>
  <si>
    <t>Difteri Aşısı İdentite testi</t>
  </si>
  <si>
    <t>Double Diffussion Jel Metod EP 2.7.1</t>
  </si>
  <si>
    <t>Tetanoz Aşısı İdentite Testi</t>
  </si>
  <si>
    <t>Single Radial İmmundiffusion Metodu EP 2.7.1</t>
  </si>
  <si>
    <t>HIB Aşısı İdentite Testi</t>
  </si>
  <si>
    <t>1 flakon</t>
  </si>
  <si>
    <t>HIB Konjuge Tetanoz İdentite Testi</t>
  </si>
  <si>
    <t xml:space="preserve">Aselüler Boğmaca Aşısı -FHA İdentite Testi  </t>
  </si>
  <si>
    <t>10 adet (1 seri için)</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</si>
  <si>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</si>
  <si>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</si>
  <si>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</si>
  <si>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</si>
  <si>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</si>
  <si>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10 vial</t>
  </si>
  <si>
    <t>Tam Hücreli Boğmaca Aşısı İdentite Testi</t>
  </si>
  <si>
    <t xml:space="preserve">Endotoksin Miktar Tayini </t>
  </si>
  <si>
    <t>Gel Clot Yöntemi</t>
  </si>
  <si>
    <t>2 ml</t>
  </si>
  <si>
    <t>BCG Aşısı Opasite Testi</t>
  </si>
  <si>
    <t>Spektrofotometrik Metod</t>
  </si>
  <si>
    <t>Spesifik Toksisite Testi</t>
  </si>
  <si>
    <t>BWG Yöntemi</t>
  </si>
  <si>
    <t>Direkt Ekim Metodu</t>
  </si>
  <si>
    <t>İnokülasyon Yöntemi</t>
  </si>
  <si>
    <t>20 ml</t>
  </si>
  <si>
    <t>Membran Filtrasyon Metodu</t>
  </si>
  <si>
    <t>Filtrasyon Yöntemi</t>
  </si>
  <si>
    <t>Zararsızlık Testi</t>
  </si>
  <si>
    <t>Akut Toksisite Metodu</t>
  </si>
  <si>
    <t>25 ml</t>
  </si>
  <si>
    <t>FİZİKSEL KONTROLLER</t>
  </si>
  <si>
    <t>Fiziksel Muayene</t>
  </si>
  <si>
    <t>Görülebilen Partikül Yöntemi</t>
  </si>
  <si>
    <t>Raman Spektrofotometrik yöntem</t>
  </si>
  <si>
    <t>pH tayini</t>
  </si>
  <si>
    <t>pH Metrik Yöntem</t>
  </si>
  <si>
    <t>3 ml</t>
  </si>
  <si>
    <t>Hacim Miktar Tayini</t>
  </si>
  <si>
    <t>Volümetrik</t>
  </si>
  <si>
    <t xml:space="preserve">Osmolite </t>
  </si>
  <si>
    <t>Osmometrik yöntem</t>
  </si>
  <si>
    <t>Artık Nem Miktar Tayini</t>
  </si>
  <si>
    <t>Artık Nem Miktar Tayini Kurutmada Kayıp Yöntemi</t>
  </si>
  <si>
    <t>Artık Nem Miktar Tayini Karl Fischer Yöntemi</t>
  </si>
  <si>
    <t>Karl Fischer Yöntemi</t>
  </si>
  <si>
    <t>300 mg</t>
  </si>
  <si>
    <t xml:space="preserve">Vakum Kontrolu </t>
  </si>
  <si>
    <t>Randomizasyon Metodu</t>
  </si>
  <si>
    <t>20 vial</t>
  </si>
  <si>
    <t>Partikül Sayımı</t>
  </si>
  <si>
    <t>Renk veya Bulanıklık</t>
  </si>
  <si>
    <t>Berraklık</t>
  </si>
  <si>
    <t>Çözünme Zamanı</t>
  </si>
  <si>
    <t xml:space="preserve">Kütle Değişkenliği Yolu ile Dozaj Birimlerinin Tekdüzeliği </t>
  </si>
  <si>
    <t xml:space="preserve">20 Adet </t>
  </si>
  <si>
    <t>İMMUNOLOJİK KONTROLLER</t>
  </si>
  <si>
    <t>Tam Hücreli Boğmaca Aşısı Potens Testi</t>
  </si>
  <si>
    <t>Multiple Dilution Intracerebral Challenge Metod</t>
  </si>
  <si>
    <t>Aselüler Boğmaca Aşısı Potens Testi</t>
  </si>
  <si>
    <t>Elisa Metod</t>
  </si>
  <si>
    <t>Aselüler Boğmaca Aşısı Potens Testi ( FHA -Antijeni)</t>
  </si>
  <si>
    <t>Aselüler Boğmaca Aşısı Potens Testi ( PT -Antijeni)</t>
  </si>
  <si>
    <t>Difteri Aşısı Potens Testi</t>
  </si>
  <si>
    <t>Multiple Dilution CCM Metodu</t>
  </si>
  <si>
    <t>6 ml</t>
  </si>
  <si>
    <t>Tetanoz Aşısı Potens Testi</t>
  </si>
  <si>
    <t>Multiple Dilution Challenge Metodu</t>
  </si>
  <si>
    <t>4 ml</t>
  </si>
  <si>
    <t>İnsan Kaynaklı Tetanoz İmmunglobulinleri Potens Testi.</t>
  </si>
  <si>
    <t>Direk Eliza (Tetanoz) Metodu (Kit Yöntemi)</t>
  </si>
  <si>
    <t>Vero Hücresi ile Difteri Toksini Antiserumu Potens Testi</t>
  </si>
  <si>
    <t>Numune Miktarı ve Tipi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</si>
  <si>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</si>
  <si>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</si>
  <si>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</si>
  <si>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</si>
  <si>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</si>
  <si>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</si>
  <si>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</si>
  <si>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</si>
  <si>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</si>
  <si>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</si>
  <si>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</si>
  <si>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</si>
  <si>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</si>
  <si>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</si>
  <si>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</si>
  <si>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 xml:space="preserve"> -</t>
  </si>
  <si>
    <t>PPD Potens Testi</t>
  </si>
  <si>
    <t>Skin Sensitizasyon Metodu(In Vivo )</t>
  </si>
  <si>
    <t>BCG Aşısı Heat-Stabilite Testi</t>
  </si>
  <si>
    <t>IPV Aşısı Potens Testi (in-vitro)</t>
  </si>
  <si>
    <t>ELISA Yöntemi</t>
  </si>
  <si>
    <t>IPV Aşısı Potens Testi(in-vivo)</t>
  </si>
  <si>
    <t>Nötralizasyon Metodu</t>
  </si>
  <si>
    <t>Menenjit Aşısı identite Testi</t>
  </si>
  <si>
    <t>10 ml</t>
  </si>
  <si>
    <t>Menenjit Aşısı identite Testi ( 4 Valan)</t>
  </si>
  <si>
    <t>Menenjit Aşısı Polisakkarit Miktar Tayini</t>
  </si>
  <si>
    <t>HPLC Yöntemi</t>
  </si>
  <si>
    <t>Menenjit Aşısı Polisakkarit Miktar Tayini - 4 Valanlı (In Vitro)-ELISA Metot</t>
  </si>
  <si>
    <t>(In Vitro)-ELISA Metot</t>
  </si>
  <si>
    <t>Menenjit Aşısı Polisakkarit Miktar Tayini (In Vitro) (4 Valanlı)</t>
  </si>
  <si>
    <t>HPLC Yöntemi/(In Vitro)-ELISA Metot</t>
  </si>
  <si>
    <t>At Kaynaklı Kuduz İmmunserumu Potens Testi</t>
  </si>
  <si>
    <t>MNT Metodu</t>
  </si>
  <si>
    <t>RIFFIT Metodu</t>
  </si>
  <si>
    <t>2 vial</t>
  </si>
  <si>
    <t>Direk Eliza Metodu</t>
  </si>
  <si>
    <t>İnsan Kaynaklı Kuduz İmmunserumu Potens Testi</t>
  </si>
  <si>
    <t>Hücre Kültürü Nötralizasyon Testi</t>
  </si>
  <si>
    <t xml:space="preserve">Meningokok Aşısı Potens Testi </t>
  </si>
  <si>
    <t>İnvivo (fare)- In Vitro (ELISA Yöntemi)</t>
  </si>
  <si>
    <t>3.590,00 X Valan Sayısı</t>
  </si>
  <si>
    <t xml:space="preserve">Meningokok Aşısı Potens Testi ( 4 Valan) </t>
  </si>
  <si>
    <t>KİMYASAL KONTROLLER</t>
  </si>
  <si>
    <t>(Preparatın içinde yer alan her bir madde için ayrı ücret alınır.) </t>
  </si>
  <si>
    <t>Polysorbate 80 Miktar Tayini</t>
  </si>
  <si>
    <t>5 ml</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</si>
  <si>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</si>
  <si>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</si>
  <si>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</si>
  <si>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</si>
  <si>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</si>
  <si>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</si>
  <si>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</si>
  <si>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</si>
  <si>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</si>
  <si>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</si>
  <si>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</si>
  <si>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Spektrofotometrik Yöntemi (Kit Yöntemi)</t>
  </si>
  <si>
    <t xml:space="preserve">Fosfor Miktar Tayini </t>
  </si>
  <si>
    <t>Serbest PRP Miktar Tayini</t>
  </si>
  <si>
    <t>Toplam PRP Miktar Tayini</t>
  </si>
  <si>
    <t xml:space="preserve">2-Fenoksi Etanol Miktar Tayini </t>
  </si>
  <si>
    <t>GC Yöntemi</t>
  </si>
  <si>
    <t>Bovine Albumin Miktar Tayini Testi</t>
  </si>
  <si>
    <t>Bovine Serum Albumin</t>
  </si>
  <si>
    <t>Serbest Oligo Sakkarit Miktar Tayini</t>
  </si>
  <si>
    <t>Toplam Oligo Sakkarit Miktar Tayini</t>
  </si>
  <si>
    <t>Triton X-100 Miktar Tayini</t>
  </si>
  <si>
    <t>DL-α-Tocopherol Miktar Tayini</t>
  </si>
  <si>
    <t>0.5 ml</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</si>
  <si>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</si>
  <si>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</si>
  <si>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</si>
  <si>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</si>
  <si>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</si>
  <si>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</si>
  <si>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</si>
  <si>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</si>
  <si>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</si>
  <si>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</si>
  <si>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</si>
  <si>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</si>
  <si>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</si>
  <si>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</si>
  <si>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</si>
  <si>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</si>
  <si>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Glisin Miktar Tayini</t>
  </si>
  <si>
    <t>Bağlı Protein miktar Tayini</t>
  </si>
  <si>
    <t>Alkalilik ve Asitlik</t>
  </si>
  <si>
    <t>Moleküler Boyut</t>
  </si>
  <si>
    <t>Fosfor Miktar Tayini</t>
  </si>
  <si>
    <t>Pnömokok Aşısı İdentite Testi  (10 valan için)</t>
  </si>
  <si>
    <t>Pnömokok Aşısı İdentite Testi ( 13 valan)</t>
  </si>
  <si>
    <t>Dot Blot Yöntemi</t>
  </si>
  <si>
    <t xml:space="preserve"> İdentite Testi </t>
  </si>
  <si>
    <t>Meningokok Aşısı Potens Testi  ( 4 valanlı)</t>
  </si>
  <si>
    <t>Fenol Miktar Tayini</t>
  </si>
  <si>
    <t>Alüminyum Miktar Tayini</t>
  </si>
  <si>
    <t>Tween 20 Miktar Tayini</t>
  </si>
  <si>
    <t>Fosfat Miktar Tayini</t>
  </si>
  <si>
    <t>Üre Miktar Tayini</t>
  </si>
  <si>
    <t>Avrupa Farmakopesi  Renk reaksiyonu EPA 300.1</t>
  </si>
  <si>
    <t xml:space="preserve">Klorür Testi – </t>
  </si>
  <si>
    <t>Sodyum Testi</t>
  </si>
  <si>
    <t xml:space="preserve">Sodtum Testi </t>
  </si>
  <si>
    <t>M-Crosol Teşhis Kontrolü</t>
  </si>
  <si>
    <t>Yüksek Basıçlı Sıvı Kromatograsi, Gaz Kromatografisi</t>
  </si>
  <si>
    <t>M-Crosol Miktar Tayini</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</si>
  <si>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</si>
  <si>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</si>
  <si>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</si>
  <si>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</si>
  <si>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</si>
  <si>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Rahim Ağzı Kanseri Aşısı  saflık - Coomassie Mavisi - ve tanımlama -AgNO3 boyama testi</t>
  </si>
  <si>
    <t>SDS Page</t>
  </si>
  <si>
    <t>Kuduz Aşıları Potens Testi</t>
  </si>
  <si>
    <t>NIH Metod (In Vivo Yöntemi)</t>
  </si>
  <si>
    <t>Kuduz Aşısı İnaktivasyon Testi</t>
  </si>
  <si>
    <t>Virüs İnaktivasyon Testi (Kuduz In Vivo Yöntemi)</t>
  </si>
  <si>
    <t xml:space="preserve">Kalıntı Hücre Proteini (HEK – 293 Kit) </t>
  </si>
  <si>
    <t>3 ml x 3 vial</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</si>
  <si>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</si>
  <si>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</si>
  <si>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</si>
  <si>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</si>
  <si>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</si>
  <si>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</si>
  <si>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</si>
  <si>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</si>
  <si>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 xml:space="preserve"> 1 seri için alınacak ücret   (30 ad. Serum )                                                                                       </t>
  </si>
  <si>
    <t>Doku kültüründe SARS-CoV2 antikor nötralizasyon testi (2 seri için)</t>
  </si>
  <si>
    <t xml:space="preserve">2 seri ürün beraber çalışıldığında her bir seri için  analiz ücreti  </t>
  </si>
  <si>
    <t>Doku kültüründe SARS-CoV2 antikor nötralizasyon testi (3 seri için)</t>
  </si>
  <si>
    <t xml:space="preserve">3 seri ürün beraber çalışıldığında her bir seri için  analiz ücreti  </t>
  </si>
  <si>
    <t>Doku kültüründe SARS-CoV2 antikor nötralizasyon testi (4 seri için)</t>
  </si>
  <si>
    <t xml:space="preserve">4 seri ürün beraber çalışıldığında her bir seri için  analiz ücreti  </t>
  </si>
  <si>
    <t>Doku kültüründe SARS-CoV2 antikor nötralizasyon testi (5 seri için)</t>
  </si>
  <si>
    <t xml:space="preserve">5 seri ürün beraber çalışıldığında her bir seri için  analiz ücreti  </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</si>
  <si>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</si>
  <si>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</si>
  <si>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</si>
  <si>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</si>
  <si>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</si>
  <si>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</si>
  <si>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</si>
  <si>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</si>
  <si>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r>
      <t>CCID</t>
    </r>
    <r>
      <rPr>
        <vertAlign val="subscript"/>
        <sz val="10"/>
        <color indexed="8"/>
        <rFont val="Times New Roman"/>
        <family val="1"/>
        <charset val="162"/>
      </rPr>
      <t>50</t>
    </r>
    <r>
      <rPr>
        <sz val="10"/>
        <color indexed="8"/>
        <rFont val="Times New Roman"/>
        <family val="1"/>
        <charset val="162"/>
      </rPr>
      <t xml:space="preserve"> Metodu</t>
    </r>
  </si>
  <si>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</si>
  <si>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</si>
  <si>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</si>
  <si>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</si>
  <si>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</si>
  <si>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</si>
  <si>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</si>
  <si>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</si>
  <si>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</si>
  <si>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</si>
  <si>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</si>
  <si>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</si>
  <si>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</si>
  <si>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</si>
  <si>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</si>
  <si>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</si>
  <si>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</si>
  <si>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r>
      <t xml:space="preserve">SRID Metodu </t>
    </r>
    <r>
      <rPr>
        <sz val="10"/>
        <rFont val="Times New Roman"/>
        <family val="1"/>
        <charset val="162"/>
      </rPr>
      <t>EP 2.7.1</t>
    </r>
  </si>
  <si>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</si>
  <si>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</si>
  <si>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</si>
  <si>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</si>
  <si>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</si>
  <si>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</si>
  <si>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</si>
  <si>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</si>
  <si>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</si>
  <si>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</si>
  <si>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</si>
  <si>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</si>
  <si>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</si>
  <si>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2,5 ml</t>
  </si>
  <si>
    <t>Biyoteknolojik Ürün Kontrolleri</t>
  </si>
  <si>
    <t xml:space="preserve">   (*) Hücre dizisinin çalışmaya hazır olmasını takiben</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</si>
  <si>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</si>
  <si>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</si>
  <si>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</si>
  <si>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</si>
  <si>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</si>
  <si>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</si>
  <si>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</si>
  <si>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</si>
  <si>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</si>
  <si>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</si>
  <si>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3 Adet</t>
  </si>
  <si>
    <t>Çok Katlı Hücre Kültürü Yöntemi</t>
  </si>
  <si>
    <t>In Vitro Cilt İrritasyon Testi</t>
  </si>
  <si>
    <t xml:space="preserve">In Vitro Göz İrritasyon testi </t>
  </si>
  <si>
    <t>Protein İdentite Testi</t>
  </si>
  <si>
    <t>Western Blot</t>
  </si>
  <si>
    <t>KAN ÜRÜNLERİ KONTROLÜNE YÖNELİK ANALİZLER</t>
  </si>
  <si>
    <r>
      <t>Yöntem/Metot</t>
    </r>
    <r>
      <rPr>
        <sz val="10"/>
        <rFont val="Times New Roman"/>
        <family val="1"/>
        <charset val="162"/>
      </rPr>
      <t> </t>
    </r>
  </si>
  <si>
    <t>Numune  Miktarı ve Tipi</t>
  </si>
  <si>
    <t>Total Protein (Protein Azot Miktarı)</t>
  </si>
  <si>
    <t>Kjeldahl, Biüre, Warburg-Christian, Lowry (KİT METODU), Dumas</t>
  </si>
  <si>
    <t>30  ml</t>
  </si>
  <si>
    <t xml:space="preserve">Pıhtılaşabilir Protein </t>
  </si>
  <si>
    <t>Ön Hazırlık +Kjeldahl, Ön Hazırlık+Dumas</t>
  </si>
  <si>
    <t xml:space="preserve">Protein Elektroforezi  </t>
  </si>
  <si>
    <t xml:space="preserve">CA Efo </t>
  </si>
  <si>
    <t xml:space="preserve">pH </t>
  </si>
  <si>
    <t>Potansiyometrik</t>
  </si>
  <si>
    <t>20  ml</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</si>
  <si>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</si>
  <si>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</si>
  <si>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</si>
  <si>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</si>
  <si>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</si>
  <si>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</si>
  <si>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</si>
  <si>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</si>
  <si>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</si>
  <si>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</si>
  <si>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</si>
  <si>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</si>
  <si>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Stabilite</t>
  </si>
  <si>
    <t>30 ml</t>
  </si>
  <si>
    <t>Fc Fonksiyon Testi</t>
  </si>
  <si>
    <t>Aktivite Testi</t>
  </si>
  <si>
    <t xml:space="preserve">Proteolitik Aktivite </t>
  </si>
  <si>
    <t>Koagülometrik Yöntem</t>
  </si>
  <si>
    <t>Faktör II, VII, IX, X Potens Tayini+Spesifik Aktivite Tayini  (herbiri için)</t>
  </si>
  <si>
    <t>15 ml</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</si>
  <si>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</si>
  <si>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</si>
  <si>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</si>
  <si>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</si>
  <si>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</si>
  <si>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</si>
  <si>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</si>
  <si>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</si>
  <si>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</si>
  <si>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</si>
  <si>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</si>
  <si>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</si>
  <si>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</si>
  <si>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</si>
  <si>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</si>
  <si>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</si>
  <si>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</si>
  <si>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ELİSA Yöntemi</t>
  </si>
  <si>
    <t>Final Ürün ( anti-HCV, anti-HIV1-2, HBsAg)</t>
  </si>
  <si>
    <t>**</t>
  </si>
  <si>
    <t>Plazma pool için HCV-RNA (Kantitatif viral yük)</t>
  </si>
  <si>
    <t>Her bir seri için 5 vial</t>
  </si>
  <si>
    <t>Kantitatif viral yük</t>
  </si>
  <si>
    <t>Biyoanalizör ile yapılan Tayinler</t>
  </si>
  <si>
    <t>Protein /Nukleik asit analizi</t>
  </si>
  <si>
    <t>Anti-A Hemaglütinasyon Testi</t>
  </si>
  <si>
    <t>Hemaglütinasyon Testi</t>
  </si>
  <si>
    <t>1 Adet</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</si>
  <si>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</si>
  <si>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</si>
  <si>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</si>
  <si>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</si>
  <si>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</si>
  <si>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</si>
  <si>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</si>
  <si>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</si>
  <si>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</si>
  <si>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</si>
  <si>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</si>
  <si>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</si>
  <si>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</si>
  <si>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</si>
  <si>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</si>
  <si>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</si>
  <si>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</si>
  <si>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</si>
  <si>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 xml:space="preserve">3 ml </t>
  </si>
  <si>
    <t>Faktör VIII Tayini</t>
  </si>
  <si>
    <t>Faktör IX Tayini</t>
  </si>
  <si>
    <t>Alpha Screening Testi</t>
  </si>
  <si>
    <t>Aktivite tTesti</t>
  </si>
  <si>
    <t>Anti-hepatit A antikor tayini</t>
  </si>
  <si>
    <t>Elisa Yöntem</t>
  </si>
  <si>
    <t>Anti-tetanos antikor tayini</t>
  </si>
  <si>
    <t>Anti-difteri antikor tayini</t>
  </si>
  <si>
    <t>Hepatit B yüzey antijenine karşı antikor tayini</t>
  </si>
  <si>
    <t>* Gerekli numune miktarları ve tipleri Numune Kabul Prosedürlerinde açıklanacaktır.</t>
  </si>
  <si>
    <t>BİYOSİDAL ÜRÜNLERİN KONTROLÜNE YÖNELİK ANALİZLER</t>
  </si>
  <si>
    <t> </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</si>
  <si>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</si>
  <si>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</si>
  <si>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</si>
  <si>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</si>
  <si>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</si>
  <si>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</si>
  <si>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</si>
  <si>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</si>
  <si>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</si>
  <si>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</si>
  <si>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</si>
  <si>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</si>
  <si>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</si>
  <si>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</si>
  <si>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</si>
  <si>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</si>
  <si>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</si>
  <si>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</si>
  <si>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Stabilite şartlarının</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</si>
  <si>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</si>
  <si>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</si>
  <si>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</si>
  <si>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</si>
  <si>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</si>
  <si>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</si>
  <si>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</si>
  <si>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</si>
  <si>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</si>
  <si>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</si>
  <si>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</si>
  <si>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</si>
  <si>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</si>
  <si>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</si>
  <si>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</si>
  <si>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</si>
  <si>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</si>
  <si>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</si>
  <si>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</si>
  <si>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</si>
  <si>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</si>
  <si>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r>
      <t>Povidon iyod, Serbest İyot,</t>
    </r>
    <r>
      <rPr>
        <sz val="10"/>
        <color indexed="8"/>
        <rFont val="Times New Roman"/>
        <family val="1"/>
        <charset val="162"/>
      </rPr>
      <t xml:space="preserve"> Hidrojen Peroksit / Aktif oksijen Aktif klor / Sodyum hipoklorid / Sodyum dikloroizosiyanat /Kalsiyum hipoklorit</t>
    </r>
  </si>
  <si>
    <r>
      <t xml:space="preserve"> </t>
    </r>
    <r>
      <rPr>
        <sz val="10"/>
        <color indexed="8"/>
        <rFont val="Times New Roman"/>
        <family val="1"/>
        <charset val="162"/>
      </rPr>
      <t>Benzalkomyum klorür/ alkil dimetil benzil amonyum klorür, vb.</t>
    </r>
  </si>
  <si>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</si>
  <si>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</si>
  <si>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</si>
  <si>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</si>
  <si>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</si>
  <si>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</si>
  <si>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</si>
  <si>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</si>
  <si>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</si>
  <si>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</si>
  <si>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</si>
  <si>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</si>
  <si>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</si>
  <si>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</si>
  <si>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</si>
  <si>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</si>
  <si>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</si>
  <si>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</si>
  <si>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</si>
  <si>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</si>
  <si>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</si>
  <si>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</si>
  <si>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</si>
  <si>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</si>
  <si>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</si>
  <si>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</si>
  <si>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</si>
  <si>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</si>
  <si>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</si>
  <si>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</si>
  <si>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</si>
  <si>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</si>
  <si>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</si>
  <si>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</si>
  <si>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</si>
  <si>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</si>
  <si>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</si>
  <si>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</si>
  <si>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</si>
  <si>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</si>
  <si>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</si>
  <si>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ANALİZ ÜCRETİ, TL</t>
  </si>
  <si>
    <r>
      <t>Sıcaklık Kontrollü Hacimlerde Sıcaklık Dağılımı Tespiti (Etüv, İnkübatör,Sterilizatör,İklimlendirme Kabini ,Buzdolabı, Derin Dondurucu, Kan Saklama Dolabı vb.</t>
    </r>
    <r>
      <rPr>
        <sz val="10"/>
        <rFont val="Times New Roman"/>
        <family val="1"/>
        <charset val="162"/>
      </rPr>
      <t xml:space="preserve"> tüm</t>
    </r>
    <r>
      <rPr>
        <sz val="10"/>
        <color indexed="8"/>
        <rFont val="Times New Roman"/>
        <family val="1"/>
        <charset val="162"/>
      </rPr>
      <t xml:space="preserve"> Sıcaklık Kontrollü Hacimler ) 
</t>
    </r>
  </si>
  <si>
    <t xml:space="preserve">(-80/+200) °C aralığında 9 bölgeden ölçüm alınmaktadır. </t>
  </si>
  <si>
    <t>DAkkS-DKD-R 5-7   
 TS EN 60068 3-5                 
 TS EN 60068 3-11</t>
  </si>
  <si>
    <r>
      <t>Sıcaklık Kontrollü Hacimlerde Sıcaklık Dağılımı Tespiti (Etüv, İnkübatör,Sterilizatör,İklimlendirme Kabini ,Buzdolabı, Derin Dondurucu, Kan Saklama Dolabı</t>
    </r>
    <r>
      <rPr>
        <sz val="10"/>
        <color indexed="8"/>
        <rFont val="Times New Roman"/>
        <family val="1"/>
        <charset val="162"/>
      </rPr>
      <t xml:space="preserve"> vb. Sıcaklık Kontrollü Hacimler ) 
</t>
    </r>
  </si>
  <si>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</si>
  <si>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</si>
  <si>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</si>
  <si>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</si>
  <si>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</si>
  <si>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</si>
  <si>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</si>
  <si>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</si>
  <si>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</si>
  <si>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</si>
  <si>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</si>
  <si>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</si>
  <si>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</si>
  <si>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2021 Yılıu Ücreti</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</si>
  <si>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</si>
  <si>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</si>
  <si>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</si>
  <si>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</si>
  <si>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</si>
  <si>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</si>
  <si>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</si>
  <si>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</si>
  <si>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</si>
  <si>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</si>
  <si>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</si>
  <si>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</si>
  <si>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</si>
  <si>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</si>
  <si>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</si>
  <si>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</si>
  <si>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</si>
  <si>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</si>
  <si>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</si>
  <si>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</si>
  <si>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</si>
  <si>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</si>
  <si>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</si>
  <si>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</si>
  <si>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</si>
  <si>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KÜTLE KALİBRASYONU</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</si>
  <si>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</si>
  <si>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</si>
  <si>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</si>
  <si>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</si>
  <si>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</si>
  <si>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</si>
  <si>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</si>
  <si>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</si>
  <si>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</si>
  <si>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</si>
  <si>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</si>
  <si>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</si>
  <si>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</si>
  <si>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 Kütle Başına</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</si>
  <si>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</si>
  <si>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</si>
  <si>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</si>
  <si>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</si>
  <si>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</si>
  <si>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</si>
  <si>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</si>
  <si>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Not: Kalibrasyon yapılmak üzere ilave edilen her bir nokta için listede yer alan  kalibrasyon ücretine göre fiyatlandırma yapılır.</t>
  </si>
  <si>
    <t>"Fiyat tarifesinde analiz ücreti yer almayan kontrol ve testlerde, kullanılan yöntem ve cihaz kapsamında
 benzer özelliklere sahip fiyat üzerinden ücretlendirme yapılır."</t>
  </si>
  <si>
    <t>İthal Ürünler İçin Faturalama ve/veya Yükleme Yeri Bildirimleri</t>
  </si>
  <si>
    <t>Ülkemizde Dolumu Ve/Veya Üretimi Yapılacak Aşılar Ve İmmun Serumların Piyasa Sunum İzni</t>
  </si>
  <si>
    <t>Serbest Satış Sertifikası</t>
  </si>
  <si>
    <t>Tıbbi Cihaz ve Sınıf Belirleme Başvurusu ( Her Bir Cihaz İçin)</t>
  </si>
  <si>
    <t>TÜRKİYE İLAÇ VE TIBBİ CİHAZ KURUMU 2023 YILI FİYAT TARİFESİ</t>
  </si>
  <si>
    <t>Ruhsata esas fiyat başvuruları ücreti</t>
  </si>
  <si>
    <t>İhracata Esas Fiyat Sertifikası</t>
  </si>
  <si>
    <t>Tıbbi Cihazların Teknik Servis Hizmetleri İle İlgili İş ve İşlemler</t>
  </si>
  <si>
    <t>Teknik Servis İlk Faaliyet Belgesi Almak Üzere Başvuru</t>
  </si>
  <si>
    <t>Teknik Servis Kapsam Genişletme Başvurusu</t>
  </si>
  <si>
    <t>Teknik Servis Yerinde İncelemesi (Her Bir İnceleme İçin)</t>
  </si>
  <si>
    <t>Teknik Servis Faaliyet Belgesi</t>
  </si>
  <si>
    <t>Teknik Servis Yıllık Denetimi</t>
  </si>
  <si>
    <t>Teknik Personel Çalışma Belgesi</t>
  </si>
  <si>
    <t>Teknik Müdür Çalışma Belgesi</t>
  </si>
  <si>
    <t>Tedavi Amaçlı Referans Alerjen Ürün Geçici İzin Başvurusu</t>
  </si>
  <si>
    <t>Tedavi Amaçlı İlişkili Alerjen Ürün Geçici İzin Başvurusu</t>
  </si>
  <si>
    <t>Tanı Amaçlı Referans Alerjen Ürün Geçici İzin Başvurusu</t>
  </si>
  <si>
    <t>Tanı Amaçlı İlişkili Alerjen Ürün Geçici İzin Başvurusu</t>
  </si>
  <si>
    <t>Referans Alerjen Ürün Geçici İzin Belgesi</t>
  </si>
  <si>
    <t>İlişkili Alerjen Ürün Geçici İzin Belgesi</t>
  </si>
  <si>
    <t>Varyasyon işlemlerine Bağlı Alerjen Ürün Geçici İzin Değişikliği Belgesi</t>
  </si>
  <si>
    <t>Devren Düzenlenen Alerjen Ürün Geçici İzin Başvurusu</t>
  </si>
  <si>
    <r>
      <t>Devren Düzenlenen Alerjen Ürün Geçici İzin</t>
    </r>
    <r>
      <rPr>
        <sz val="12"/>
        <color rgb="FF00B050"/>
        <rFont val="Times New Roman"/>
        <family val="1"/>
        <charset val="162"/>
      </rPr>
      <t xml:space="preserve"> </t>
    </r>
    <r>
      <rPr>
        <sz val="12"/>
        <rFont val="Times New Roman"/>
        <family val="1"/>
        <charset val="162"/>
      </rPr>
      <t>Belgesi</t>
    </r>
  </si>
  <si>
    <t>Zayi Alerjen Ürün Geçici İzin Belgesi</t>
  </si>
  <si>
    <t>Geçici İzin Belgesine Sahip Alerjen Ürünler İçin Tip IA, Tip IB, Tip II Başvurusu</t>
  </si>
  <si>
    <t>Alerjen Ürünler İçin Lisansör Firma Unvan/Adresinde Değişiklik Başvurusu</t>
  </si>
  <si>
    <t>Geleneksel Bitkisel Tıbbi Ürün (Yurt Dışında Üretilen Ürün) Ruhsatı Bağımsız Başvurusu</t>
  </si>
  <si>
    <t>Geleneksel Bitkisel Tıbbi Ürün (Yurt Dışında Üretilen Ürün) Ruhsatı Kısaltılmış Başvurusu</t>
  </si>
  <si>
    <t>Geleneksel Bitkisel Tıbbi Ürün (Yerli Üretilen Ürün) Ruhsatı Bağımsız Başvurusu</t>
  </si>
  <si>
    <t>Geleneksel Bitkisel Tıbbi Ürün (Yerli Üretilen Ürün) Ruhsatı Kısaltılmış Başvurusu</t>
  </si>
  <si>
    <t>Yeni Tıbbi Bitki Monografı Ekleme Başvuru Ücreti</t>
  </si>
  <si>
    <t xml:space="preserve">Homeopatik Tıbbi Ürün (Yurt Dışında Üretilen Ürün) Ruhsatı Başvurusu-Endikasyonlu </t>
  </si>
  <si>
    <t>Homeopatik Tıbbi Ürün (Yerli Üretilen Ürün) Ruhsatı Başvurusu-Endikasyonlu</t>
  </si>
  <si>
    <t xml:space="preserve">Homeopatik Tıbbi Ürün (Yurt Dışında Üretilen Ürün) Ruhsatı Başvurusu-Endikasyonsuz </t>
  </si>
  <si>
    <r>
      <t>Homeopatik Tıbbi Ürün (Yerli Üretilen Ürün) Ruhsatı Başvurusu</t>
    </r>
    <r>
      <rPr>
        <sz val="12"/>
        <rFont val="Times New Roman"/>
        <family val="1"/>
        <charset val="162"/>
      </rPr>
      <t>-Endikasyonsuz</t>
    </r>
  </si>
  <si>
    <t>Özel Tıbbi Amaçlı Gıdalar İçin İlk İthalat İzni Kontrol Belgesi Onayı</t>
  </si>
  <si>
    <t xml:space="preserve">Özel Tıbbi Amaçlı Gıdalar İçin İlk İmal İzin Belgesi </t>
  </si>
  <si>
    <t>Özel Tıbbi Amaçlı Gıdalar İçin İthal İzin Başvurusu</t>
  </si>
  <si>
    <t>Özel Tıbbi Amaçlı Gıda Kontrol Belgesi Onayı</t>
  </si>
  <si>
    <t>Devren Düzenlenen Özel Tıbbi Amaçlı Gıda Ruhsatı Belgesi</t>
  </si>
  <si>
    <t xml:space="preserve">Özel Tıbbi Amaçlı Gıda (Yerli Üretilen Ürün) Ruhsatı Başvurusu </t>
  </si>
  <si>
    <t xml:space="preserve">Özel Tıbbi Amaçlı Gıda (Yurt Dışında Üretilen Ürün) Ruhsatı Başvurusu </t>
  </si>
  <si>
    <t xml:space="preserve">Özel Tıbbi Amaçlı Gıdalar İçin Kontrol Belgesi Değişikliği / Zayi </t>
  </si>
  <si>
    <t>Özel Tıbbi Amaçlı Gıdalar için Varyasyon Başvurusu Ücreti</t>
  </si>
  <si>
    <t>Zayi Özel Tıbbi Amaçlı Gıda Ruhsat Belgesi</t>
  </si>
  <si>
    <t>Medikal Fizikçi Çalışma Belgesi (Kamu Personeli için)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</si>
</sst>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T_L"/>
    <numFmt numFmtId="165" formatCode="_-* #,##0.00\ &quot;TL&quot;_-;\-* #,##0.00\ &quot;TL&quot;_-;_-* &quot;-&quot;??\ &quot;TL&quot;_-;_-@_-"/>
  </numFmts>
  <fonts count="35" x14ac:knownFonts="1">
    <font>
      <sz val="10"/>
      <name val="Arial Tur"/>
      <charset val="162"/>
    </font>
    <font>
      <sz val="11"/>
      <color theme="1"/>
      <name val="Calibri"/>
      <family val="2"/>
      <charset val="162"/>
      <scheme val="minor"/>
    </font>
    <font>
      <sz val="10"/>
      <name val="Arial Tur"/>
      <charset val="162"/>
    </font>
    <font>
      <sz val="12"/>
      <name val="Times New Roman"/>
      <family val="1"/>
      <charset val="162"/>
    </font>
    <font>
      <b/>
      <sz val="12"/>
      <name val="Times New Roman"/>
      <family val="1"/>
      <charset val="162"/>
    </font>
    <font>
      <sz val="12"/>
      <color theme="1"/>
      <name val="Times New Roman"/>
      <family val="1"/>
      <charset val="162"/>
    </font>
    <font>
      <sz val="12"/>
      <color rgb="FFFF0000"/>
      <name val="Times New Roman"/>
      <family val="1"/>
      <charset val="162"/>
    </font>
    <font>
      <b/>
      <u/>
      <sz val="12"/>
      <name val="Times New Roman"/>
      <family val="1"/>
      <charset val="162"/>
    </font>
    <font>
      <b/>
      <sz val="12"/>
      <color indexed="8"/>
      <name val="Times New Roman"/>
      <family val="1"/>
      <charset val="162"/>
    </font>
    <font>
      <b/>
      <sz val="11"/>
      <name val="Times New Roman"/>
      <family val="1"/>
      <charset val="162"/>
    </font>
    <font>
      <sz val="12"/>
      <color indexed="10"/>
      <name val="Times New Roman"/>
      <family val="1"/>
      <charset val="162"/>
    </font>
    <font>
      <sz val="12"/>
      <color indexed="8"/>
      <name val="Times New Roman"/>
      <family val="1"/>
      <charset val="162"/>
    </font>
    <font>
      <b/>
      <sz val="12"/>
      <color theme="1"/>
      <name val="Times New Roman"/>
      <family val="1"/>
      <charset val="162"/>
    </font>
    <font>
      <b/>
      <sz val="14"/>
      <color theme="9" tint="-0.499984740745262"/>
      <name val="Times New Roman"/>
      <family val="1"/>
      <charset val="162"/>
    </font>
    <font>
      <b/>
      <sz val="14"/>
      <color indexed="10"/>
      <name val="Times New Roman"/>
      <family val="1"/>
      <charset val="162"/>
    </font>
    <font>
      <b/>
      <sz val="14"/>
      <color indexed="60"/>
      <name val="Times New Roman"/>
      <family val="1"/>
      <charset val="162"/>
    </font>
    <font>
      <b/>
      <u/>
      <sz val="14"/>
      <color indexed="10"/>
      <name val="Times New Roman"/>
      <family val="1"/>
      <charset val="162"/>
    </font>
    <font>
      <b/>
      <sz val="12"/>
      <color theme="9" tint="-0.499984740745262"/>
      <name val="Times New Roman"/>
      <family val="1"/>
      <charset val="162"/>
    </font>
    <font>
      <b/>
      <sz val="12"/>
      <color rgb="FFFF0000"/>
      <name val="Times New Roman"/>
      <family val="1"/>
      <charset val="162"/>
    </font>
    <font>
      <b/>
      <sz val="10"/>
      <name val="Times New Roman"/>
      <family val="1"/>
      <charset val="162"/>
    </font>
    <font>
      <sz val="10"/>
      <name val="Times New Roman"/>
      <family val="1"/>
      <charset val="162"/>
    </font>
    <font>
      <sz val="10"/>
      <color indexed="8"/>
      <name val="Times New Roman"/>
      <family val="1"/>
      <charset val="162"/>
    </font>
    <font>
      <b/>
      <sz val="10"/>
      <color indexed="10"/>
      <name val="Times New Roman"/>
      <family val="1"/>
      <charset val="162"/>
    </font>
    <font>
      <sz val="10"/>
      <name val="Times New Roman"/>
      <family val="1"/>
    </font>
    <font>
      <sz val="10"/>
      <color theme="1"/>
      <name val="Times New Roman"/>
      <family val="1"/>
      <charset val="162"/>
    </font>
    <font>
      <b/>
      <sz val="10"/>
      <color theme="1"/>
      <name val="Times New Roman"/>
      <family val="1"/>
      <charset val="162"/>
    </font>
    <font>
      <sz val="10"/>
      <color indexed="10"/>
      <name val="Times New Roman"/>
      <family val="1"/>
      <charset val="162"/>
    </font>
    <font>
      <b/>
      <sz val="10"/>
      <color indexed="8"/>
      <name val="Times New Roman"/>
      <family val="1"/>
      <charset val="162"/>
    </font>
    <font>
      <b/>
      <sz val="10"/>
      <name val="Arial Tur"/>
      <charset val="162"/>
    </font>
    <font>
      <vertAlign val="subscript"/>
      <sz val="10"/>
      <color indexed="8"/>
      <name val="Times New Roman"/>
      <family val="1"/>
      <charset val="162"/>
    </font>
    <font>
      <sz val="10"/>
      <color rgb="FFFF0000"/>
      <name val="Times New Roman"/>
      <family val="1"/>
      <charset val="162"/>
    </font>
    <font>
      <sz val="10"/>
      <color rgb="FF000000"/>
      <name val="Times New Roman"/>
      <family val="1"/>
      <charset val="162"/>
    </font>
    <font>
      <sz val="11"/>
      <name val="Times New Roman"/>
      <family val="1"/>
      <charset val="162"/>
    </font>
    <font>
      <b/>
      <sz val="14"/>
      <color rgb="FFFF0000"/>
      <name val="Calibri"/>
      <family val="2"/>
      <charset val="162"/>
    </font>
    <font>
      <sz val="12"/>
      <color rgb="FF00B050"/>
      <name val="Times New Roman"/>
      <family val="1"/>
      <charset val="162"/>
    </font>
  </fonts>
  <fills count="8">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rgb="FF000000"/>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2" fillId="0" borderId="0"/>
    <xf numFmtId="0" fontId="1" fillId="0" borderId="0"/>
    <xf numFmtId="165" fontId="2" fillId="0" borderId="0" applyFont="0" applyFill="0" applyBorder="0" applyAlignment="0" applyProtection="0"/>
  </cellStyleXfs>
  <cellXfs count="227">
    <xf numFmtId="0" fontId="0" fillId="0" borderId="0" xfId="0"/>
    <xf numFmtId="0" fontId="3" fillId="0" borderId="0" xfId="0" applyFont="1" applyAlignment="1">
      <alignment horizontal="center" vertical="center"/>
    </xf>
    <xf numFmtId="0" fontId="3" fillId="0" borderId="0" xfId="0" applyFont="1" applyBorder="1"/>
    <xf numFmtId="0" fontId="4" fillId="2" borderId="2" xfId="0" applyFont="1" applyFill="1" applyBorder="1" applyAlignment="1">
      <alignment horizontal="center" vertical="center" wrapText="1"/>
    </xf>
    <xf numFmtId="0" fontId="3" fillId="0" borderId="0" xfId="0" applyFont="1"/>
    <xf numFmtId="4" fontId="4" fillId="0" borderId="2" xfId="0" applyNumberFormat="1" applyFont="1" applyFill="1" applyBorder="1" applyAlignment="1">
      <alignment vertical="center"/>
    </xf>
    <xf numFmtId="0" fontId="6" fillId="0" borderId="0" xfId="0" applyFont="1" applyBorder="1"/>
    <xf numFmtId="0" fontId="6" fillId="0" borderId="0" xfId="0" applyFont="1"/>
    <xf numFmtId="0" fontId="3" fillId="0" borderId="0" xfId="0" applyFont="1" applyBorder="1" applyAlignment="1">
      <alignment wrapText="1"/>
    </xf>
    <xf numFmtId="0" fontId="3" fillId="0" borderId="2" xfId="0" applyFont="1" applyBorder="1" applyAlignment="1">
      <alignment wrapText="1"/>
    </xf>
    <xf numFmtId="0" fontId="4" fillId="6" borderId="2" xfId="0" applyFont="1" applyFill="1" applyBorder="1" applyAlignment="1">
      <alignment vertical="center" wrapText="1"/>
    </xf>
    <xf numFmtId="0" fontId="3" fillId="0" borderId="0" xfId="0" applyFont="1" applyBorder="1" applyAlignment="1">
      <alignment horizontal="center" wrapText="1"/>
    </xf>
    <xf numFmtId="4" fontId="4" fillId="0" borderId="2" xfId="0" applyNumberFormat="1" applyFont="1" applyFill="1" applyBorder="1" applyAlignment="1">
      <alignment vertical="center" wrapText="1"/>
    </xf>
    <xf numFmtId="0" fontId="6" fillId="0" borderId="0" xfId="0" applyFont="1" applyBorder="1" applyAlignment="1">
      <alignment wrapText="1"/>
    </xf>
    <xf numFmtId="0" fontId="6" fillId="0" borderId="2" xfId="0" applyFont="1" applyBorder="1" applyAlignment="1">
      <alignment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Border="1" applyAlignment="1">
      <alignment vertical="center" wrapText="1"/>
    </xf>
    <xf numFmtId="0" fontId="4" fillId="0" borderId="0" xfId="0" applyFont="1" applyBorder="1" applyAlignment="1">
      <alignment vertical="center" wrapText="1"/>
    </xf>
    <xf numFmtId="0" fontId="18" fillId="4" borderId="0" xfId="0" applyFont="1" applyFill="1" applyBorder="1" applyAlignment="1">
      <alignment vertical="center" wrapText="1"/>
    </xf>
    <xf numFmtId="4" fontId="3" fillId="0" borderId="0" xfId="0" applyNumberFormat="1" applyFont="1" applyBorder="1"/>
    <xf numFmtId="0" fontId="0" fillId="0" borderId="0" xfId="0" applyFill="1" applyAlignment="1">
      <alignment vertical="center"/>
    </xf>
    <xf numFmtId="4" fontId="0" fillId="0" borderId="0" xfId="0" applyNumberFormat="1" applyFill="1" applyAlignment="1">
      <alignment vertical="center"/>
    </xf>
    <xf numFmtId="4" fontId="19" fillId="4" borderId="2" xfId="0" applyNumberFormat="1" applyFont="1" applyFill="1" applyBorder="1" applyAlignment="1">
      <alignment horizontal="center" vertical="center"/>
    </xf>
    <xf numFmtId="3" fontId="0" fillId="0" borderId="0" xfId="0" applyNumberForma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20" fillId="2"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0" fillId="0" borderId="2" xfId="0" applyFont="1" applyFill="1" applyBorder="1" applyAlignment="1">
      <alignment vertical="center" wrapText="1"/>
    </xf>
    <xf numFmtId="4" fontId="19" fillId="0" borderId="2" xfId="0" applyNumberFormat="1" applyFont="1" applyFill="1" applyBorder="1" applyAlignment="1">
      <alignment vertical="center"/>
    </xf>
    <xf numFmtId="0" fontId="0" fillId="5" borderId="0" xfId="0" applyFill="1" applyAlignment="1">
      <alignment vertical="center"/>
    </xf>
    <xf numFmtId="4" fontId="25" fillId="4" borderId="2" xfId="0" applyNumberFormat="1" applyFont="1" applyFill="1" applyBorder="1" applyAlignment="1">
      <alignment horizontal="center" vertical="center"/>
    </xf>
    <xf numFmtId="0" fontId="24" fillId="5" borderId="2" xfId="0" applyFont="1" applyFill="1" applyBorder="1" applyAlignment="1">
      <alignment horizontal="center" vertical="center" wrapText="1"/>
    </xf>
    <xf numFmtId="4" fontId="24" fillId="5" borderId="2" xfId="0" applyNumberFormat="1" applyFont="1" applyFill="1" applyBorder="1" applyAlignment="1">
      <alignment horizontal="center" vertical="center"/>
    </xf>
    <xf numFmtId="0" fontId="20" fillId="0" borderId="6" xfId="0" applyFont="1" applyFill="1" applyBorder="1" applyAlignment="1">
      <alignment vertical="center" wrapText="1"/>
    </xf>
    <xf numFmtId="4" fontId="19" fillId="0" borderId="6" xfId="0" applyNumberFormat="1" applyFont="1" applyFill="1" applyBorder="1" applyAlignment="1">
      <alignment vertical="center"/>
    </xf>
    <xf numFmtId="0" fontId="0" fillId="0" borderId="0" xfId="0" applyFill="1" applyAlignment="1">
      <alignment vertical="center" wrapText="1"/>
    </xf>
    <xf numFmtId="4" fontId="20" fillId="5" borderId="2" xfId="0" applyNumberFormat="1" applyFont="1" applyFill="1" applyBorder="1" applyAlignment="1">
      <alignment horizontal="center" vertical="center"/>
    </xf>
    <xf numFmtId="4" fontId="19" fillId="2"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28" fillId="3" borderId="6" xfId="0" applyFont="1" applyFill="1" applyBorder="1" applyAlignment="1">
      <alignment horizontal="center" vertical="center" wrapText="1"/>
    </xf>
    <xf numFmtId="0" fontId="28" fillId="3" borderId="2" xfId="0" applyFont="1" applyFill="1" applyBorder="1" applyAlignment="1">
      <alignment horizontal="center" vertical="center"/>
    </xf>
    <xf numFmtId="0" fontId="23" fillId="5" borderId="2" xfId="0"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0" fontId="0" fillId="3" borderId="2" xfId="0" applyFont="1" applyFill="1" applyBorder="1" applyAlignment="1">
      <alignment vertical="center"/>
    </xf>
    <xf numFmtId="0" fontId="20" fillId="0" borderId="6" xfId="0" applyFont="1" applyFill="1" applyBorder="1" applyAlignment="1">
      <alignment horizontal="center" vertical="center" wrapText="1"/>
    </xf>
    <xf numFmtId="4" fontId="19" fillId="4" borderId="9" xfId="0" applyNumberFormat="1" applyFont="1" applyFill="1" applyBorder="1" applyAlignment="1">
      <alignment horizontal="center" vertical="center"/>
    </xf>
    <xf numFmtId="0" fontId="20" fillId="4" borderId="0" xfId="0" applyFont="1" applyFill="1" applyBorder="1" applyAlignment="1">
      <alignment vertical="center" wrapText="1"/>
    </xf>
    <xf numFmtId="164" fontId="19" fillId="2" borderId="2" xfId="0" applyNumberFormat="1" applyFont="1" applyFill="1" applyBorder="1" applyAlignment="1">
      <alignment horizontal="center" vertical="center"/>
    </xf>
    <xf numFmtId="0" fontId="0" fillId="0" borderId="0" xfId="0" applyFont="1" applyFill="1" applyAlignment="1">
      <alignment vertical="center"/>
    </xf>
    <xf numFmtId="0" fontId="19" fillId="2" borderId="2" xfId="0" applyFont="1" applyFill="1" applyBorder="1" applyAlignment="1">
      <alignment vertical="center" wrapText="1"/>
    </xf>
    <xf numFmtId="4" fontId="20" fillId="0" borderId="2" xfId="0" applyNumberFormat="1" applyFont="1" applyFill="1" applyBorder="1" applyAlignment="1">
      <alignment horizontal="center" vertical="center"/>
    </xf>
    <xf numFmtId="4" fontId="20" fillId="0" borderId="6" xfId="0" applyNumberFormat="1" applyFont="1" applyFill="1" applyBorder="1" applyAlignment="1">
      <alignment horizontal="center" vertical="center"/>
    </xf>
    <xf numFmtId="0" fontId="20" fillId="0" borderId="2" xfId="0" applyFont="1" applyFill="1" applyBorder="1" applyAlignment="1">
      <alignment vertical="center"/>
    </xf>
    <xf numFmtId="0" fontId="20"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0" fontId="20" fillId="5" borderId="12" xfId="0" applyFont="1" applyFill="1" applyBorder="1" applyAlignment="1">
      <alignment horizontal="center" vertical="center"/>
    </xf>
    <xf numFmtId="0" fontId="30" fillId="5" borderId="11" xfId="0" applyFont="1" applyFill="1" applyBorder="1" applyAlignment="1">
      <alignment horizontal="center" vertical="center"/>
    </xf>
    <xf numFmtId="0" fontId="20" fillId="5" borderId="0" xfId="0" applyFont="1" applyFill="1" applyBorder="1" applyAlignment="1">
      <alignment horizontal="center" vertical="center"/>
    </xf>
    <xf numFmtId="0" fontId="0" fillId="0" borderId="0" xfId="0" applyFont="1" applyFill="1" applyBorder="1" applyAlignment="1">
      <alignment horizontal="center" vertical="center"/>
    </xf>
    <xf numFmtId="4" fontId="19" fillId="0" borderId="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7" fillId="5" borderId="8" xfId="0" applyFont="1" applyFill="1" applyBorder="1" applyAlignment="1">
      <alignment horizontal="center" vertical="center" wrapText="1"/>
    </xf>
    <xf numFmtId="164" fontId="19" fillId="5" borderId="8" xfId="0" applyNumberFormat="1" applyFont="1" applyFill="1" applyBorder="1" applyAlignment="1">
      <alignment horizontal="center" vertical="center" wrapText="1"/>
    </xf>
    <xf numFmtId="0" fontId="31" fillId="5" borderId="2" xfId="0" applyFont="1" applyFill="1" applyBorder="1" applyAlignment="1">
      <alignment vertical="center" wrapText="1"/>
    </xf>
    <xf numFmtId="4" fontId="19" fillId="5" borderId="2" xfId="0" applyNumberFormat="1" applyFont="1" applyFill="1" applyBorder="1" applyAlignment="1">
      <alignment vertical="center"/>
    </xf>
    <xf numFmtId="0" fontId="20" fillId="3" borderId="2" xfId="0" applyFont="1" applyFill="1" applyBorder="1" applyAlignment="1">
      <alignment horizontal="center" vertical="center"/>
    </xf>
    <xf numFmtId="0" fontId="19" fillId="3" borderId="2" xfId="0" applyFont="1" applyFill="1" applyBorder="1" applyAlignment="1">
      <alignment horizontal="center" vertical="center"/>
    </xf>
    <xf numFmtId="4" fontId="25" fillId="0" borderId="2" xfId="0" applyNumberFormat="1" applyFont="1" applyFill="1" applyBorder="1" applyAlignment="1">
      <alignment horizontal="center" vertical="center"/>
    </xf>
    <xf numFmtId="165" fontId="31" fillId="0" borderId="2" xfId="3" applyFont="1" applyFill="1" applyBorder="1" applyAlignment="1">
      <alignment horizontal="center" vertical="center" wrapText="1"/>
    </xf>
    <xf numFmtId="0" fontId="31" fillId="0" borderId="2" xfId="0" applyFont="1" applyFill="1" applyBorder="1" applyAlignment="1">
      <alignment horizontal="center" vertical="center"/>
    </xf>
    <xf numFmtId="3" fontId="19" fillId="3"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xf>
    <xf numFmtId="4" fontId="25" fillId="5" borderId="2" xfId="0" applyNumberFormat="1" applyFont="1" applyFill="1" applyBorder="1" applyAlignment="1">
      <alignment horizontal="center" vertical="center"/>
    </xf>
    <xf numFmtId="3" fontId="19" fillId="5" borderId="2" xfId="0" applyNumberFormat="1" applyFont="1" applyFill="1" applyBorder="1" applyAlignment="1">
      <alignment horizontal="center" vertical="center"/>
    </xf>
    <xf numFmtId="0" fontId="0" fillId="4" borderId="2" xfId="0"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wrapText="1"/>
    </xf>
    <xf numFmtId="4" fontId="9" fillId="0" borderId="2" xfId="0" applyNumberFormat="1" applyFont="1" applyFill="1" applyBorder="1" applyAlignment="1">
      <alignment vertical="center"/>
    </xf>
    <xf numFmtId="4" fontId="12" fillId="0" borderId="2" xfId="0" applyNumberFormat="1" applyFont="1" applyFill="1" applyBorder="1" applyAlignment="1">
      <alignment vertical="center"/>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5" fillId="5"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5" fillId="0" borderId="2" xfId="0" applyFont="1" applyFill="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center" vertical="center" wrapText="1"/>
    </xf>
    <xf numFmtId="0" fontId="18" fillId="4" borderId="0"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19"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4" fontId="19" fillId="0"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5" borderId="2" xfId="0" applyFont="1" applyFill="1" applyBorder="1" applyAlignment="1">
      <alignment horizontal="center" vertical="center" wrapText="1"/>
    </xf>
    <xf numFmtId="0" fontId="20" fillId="5" borderId="2" xfId="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4" fontId="4" fillId="5" borderId="2" xfId="0" applyNumberFormat="1" applyFont="1" applyFill="1" applyBorder="1" applyAlignment="1">
      <alignment vertical="center"/>
    </xf>
    <xf numFmtId="0" fontId="3" fillId="0" borderId="2" xfId="0" applyFont="1" applyFill="1" applyBorder="1" applyAlignment="1">
      <alignment horizontal="left" wrapText="1"/>
    </xf>
    <xf numFmtId="0" fontId="4" fillId="7" borderId="2" xfId="0" applyFont="1" applyFill="1" applyBorder="1" applyAlignment="1">
      <alignment vertical="center" wrapText="1"/>
    </xf>
    <xf numFmtId="0" fontId="4" fillId="7" borderId="2" xfId="0" applyFont="1" applyFill="1" applyBorder="1" applyAlignment="1">
      <alignment horizontal="left" vertical="center" wrapText="1"/>
    </xf>
    <xf numFmtId="0" fontId="4" fillId="6" borderId="2" xfId="0" applyFont="1" applyFill="1" applyBorder="1" applyAlignment="1">
      <alignment horizontal="left" vertical="center"/>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3" fontId="0" fillId="0" borderId="14" xfId="0" applyNumberFormat="1" applyFill="1" applyBorder="1" applyAlignment="1">
      <alignment vertical="center"/>
    </xf>
    <xf numFmtId="0" fontId="21" fillId="0" borderId="14" xfId="0" applyFont="1" applyFill="1" applyBorder="1" applyAlignment="1">
      <alignment vertical="center" wrapText="1"/>
    </xf>
    <xf numFmtId="0" fontId="0" fillId="0" borderId="14" xfId="0" applyFill="1" applyBorder="1" applyAlignment="1">
      <alignment vertical="center"/>
    </xf>
    <xf numFmtId="0" fontId="0" fillId="0" borderId="14" xfId="0" applyFont="1" applyFill="1" applyBorder="1" applyAlignment="1">
      <alignment horizontal="center" vertical="center"/>
    </xf>
    <xf numFmtId="0" fontId="33" fillId="0" borderId="1" xfId="0" applyFont="1" applyBorder="1" applyAlignment="1">
      <alignment vertical="top" wrapText="1"/>
    </xf>
    <xf numFmtId="0" fontId="33" fillId="0" borderId="13" xfId="0" applyFont="1" applyBorder="1" applyAlignment="1">
      <alignment vertical="top"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19" fillId="2"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4" fontId="0" fillId="0" borderId="0" xfId="0" applyNumberFormat="1" applyFill="1" applyAlignment="1">
      <alignment horizontal="center" vertical="center"/>
    </xf>
    <xf numFmtId="0" fontId="0" fillId="0" borderId="0" xfId="0" applyFill="1" applyAlignment="1">
      <alignment horizontal="center" vertical="center"/>
    </xf>
    <xf numFmtId="0" fontId="20" fillId="5"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4" fontId="19" fillId="0" borderId="2" xfId="0" applyNumberFormat="1" applyFont="1" applyFill="1" applyBorder="1" applyAlignment="1">
      <alignment horizontal="center" vertical="center"/>
    </xf>
    <xf numFmtId="4" fontId="19" fillId="0" borderId="6" xfId="0" applyNumberFormat="1" applyFont="1" applyFill="1" applyBorder="1" applyAlignment="1">
      <alignment horizontal="center" vertical="center"/>
    </xf>
    <xf numFmtId="4" fontId="19" fillId="0" borderId="7"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24" fillId="0"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5" borderId="2" xfId="1"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1" fillId="0" borderId="2" xfId="2" applyFont="1" applyBorder="1" applyAlignment="1">
      <alignment horizontal="center" vertical="center" wrapText="1"/>
    </xf>
    <xf numFmtId="0" fontId="21" fillId="0" borderId="2" xfId="0" applyFont="1" applyBorder="1" applyAlignment="1">
      <alignment horizontal="center" vertical="center" wrapText="1"/>
    </xf>
    <xf numFmtId="0" fontId="27" fillId="2" borderId="2"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21" fillId="5"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1" fillId="2"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27"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20" fillId="2" borderId="2" xfId="0" applyFont="1" applyFill="1" applyBorder="1" applyAlignment="1">
      <alignment horizontal="center" vertical="center"/>
    </xf>
    <xf numFmtId="0" fontId="25" fillId="3"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19" fillId="3" borderId="8" xfId="0" applyFont="1" applyFill="1" applyBorder="1" applyAlignment="1">
      <alignment horizontal="center" vertical="center" wrapText="1"/>
    </xf>
    <xf numFmtId="0" fontId="31" fillId="5" borderId="2" xfId="0" applyFont="1" applyFill="1" applyBorder="1" applyAlignment="1">
      <alignment horizontal="center" vertical="center" wrapText="1"/>
    </xf>
    <xf numFmtId="4" fontId="19" fillId="5" borderId="2" xfId="0" applyNumberFormat="1" applyFont="1" applyFill="1" applyBorder="1" applyAlignment="1">
      <alignment horizontal="center" vertical="center"/>
    </xf>
    <xf numFmtId="4" fontId="19" fillId="5" borderId="6" xfId="0" applyNumberFormat="1" applyFont="1" applyFill="1" applyBorder="1" applyAlignment="1">
      <alignment horizontal="center" vertical="center"/>
    </xf>
    <xf numFmtId="4" fontId="19" fillId="5" borderId="8" xfId="0" applyNumberFormat="1" applyFont="1" applyFill="1" applyBorder="1" applyAlignment="1">
      <alignment horizontal="center" vertical="center"/>
    </xf>
    <xf numFmtId="4" fontId="19" fillId="5" borderId="7" xfId="0" applyNumberFormat="1" applyFont="1" applyFill="1" applyBorder="1" applyAlignment="1">
      <alignment horizontal="center" vertical="center"/>
    </xf>
    <xf numFmtId="0" fontId="31" fillId="5" borderId="2" xfId="0" applyFont="1" applyFill="1" applyBorder="1" applyAlignment="1">
      <alignment horizontal="center" vertical="center"/>
    </xf>
    <xf numFmtId="0" fontId="19"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4" fontId="25" fillId="5" borderId="6" xfId="0" applyNumberFormat="1" applyFont="1" applyFill="1" applyBorder="1" applyAlignment="1">
      <alignment horizontal="center" vertical="center"/>
    </xf>
    <xf numFmtId="4" fontId="25" fillId="5" borderId="8" xfId="0" applyNumberFormat="1" applyFont="1" applyFill="1" applyBorder="1" applyAlignment="1">
      <alignment horizontal="center" vertical="center"/>
    </xf>
    <xf numFmtId="0" fontId="32" fillId="4" borderId="2" xfId="0" applyFont="1" applyFill="1" applyBorder="1" applyAlignment="1">
      <alignment horizontal="center" vertical="center" wrapText="1"/>
    </xf>
    <xf numFmtId="0" fontId="33" fillId="0" borderId="8" xfId="0" applyFont="1" applyBorder="1" applyAlignment="1">
      <alignment horizontal="center" vertical="top" wrapText="1"/>
    </xf>
    <xf numFmtId="4" fontId="25" fillId="5" borderId="7" xfId="0" applyNumberFormat="1" applyFont="1" applyFill="1" applyBorder="1" applyAlignment="1">
      <alignment horizontal="center" vertical="center"/>
    </xf>
    <xf numFmtId="0" fontId="20" fillId="0" borderId="2" xfId="0" applyFont="1" applyBorder="1" applyAlignment="1">
      <alignment horizontal="left" vertical="center"/>
    </xf>
  </cellXfs>
  <cellStyles count="4">
    <cellStyle name="Normal" xfId="0" builtinId="0"/>
    <cellStyle name="Normal 2" xfId="1"/>
    <cellStyle name="Normal 3 2" xfId="2"/>
    <cellStyle name="ParaBirimi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7"/>
  <sheetViews>
    <sheetView tabSelected="1" showWhiteSpace="0" zoomScale="130" zoomScaleNormal="130" workbookViewId="0">
      <pane ySplit="3" topLeftCell="A150" activePane="bottomLeft" state="frozen"/>
      <selection activeCell="O119" sqref="O119"/>
      <selection pane="bottomLeft" activeCell="B378" sqref="B378"/>
    </sheetView>
  </sheetViews>
  <sheetFormatPr defaultColWidth="9.28515625" defaultRowHeight="15.75" x14ac:dyDescent="0.25"/>
  <cols>
    <col min="1" max="1" width="17" style="1" customWidth="1"/>
    <col min="2" max="2" width="100.140625" style="92" customWidth="1"/>
    <col min="3" max="3" width="21.7109375" style="21" customWidth="1"/>
    <col min="4" max="31" width="9.140625" style="2" customWidth="1"/>
    <col min="32" max="46" width="9.28515625" style="2"/>
    <col min="47" max="16384" width="9.28515625" style="4"/>
  </cols>
  <sheetData>
    <row r="1" spans="1:3" x14ac:dyDescent="0.25">
      <c r="A1" s="140" t="s">
        <v>1289</v>
      </c>
      <c r="B1" s="140"/>
      <c r="C1" s="140"/>
    </row>
    <row r="2" spans="1:3" ht="93.75" customHeight="1" x14ac:dyDescent="0.25">
      <c r="A2" s="141" t="s">
        <v>0</v>
      </c>
      <c r="B2" s="3" t="s">
        <v>1</v>
      </c>
      <c r="C2" s="140" t="s">
        <v>2</v>
      </c>
    </row>
    <row r="3" spans="1:3" x14ac:dyDescent="0.25">
      <c r="A3" s="141"/>
      <c r="B3" s="3" t="s">
        <v>3</v>
      </c>
      <c r="C3" s="140"/>
    </row>
    <row r="4" spans="1:3" x14ac:dyDescent="0.25">
      <c r="A4" s="80">
        <v>1</v>
      </c>
      <c r="B4" s="85" t="s">
        <v>4</v>
      </c>
      <c r="C4" s="5">
        <v>17914.6548</v>
      </c>
    </row>
    <row r="5" spans="1:3" x14ac:dyDescent="0.25">
      <c r="A5" s="80">
        <v>2</v>
      </c>
      <c r="B5" s="85" t="s">
        <v>5</v>
      </c>
      <c r="C5" s="5">
        <v>11942.3601</v>
      </c>
    </row>
    <row r="6" spans="1:3" x14ac:dyDescent="0.25">
      <c r="A6" s="80">
        <v>3</v>
      </c>
      <c r="B6" s="85" t="s">
        <v>6</v>
      </c>
      <c r="C6" s="5">
        <v>44806.700700000001</v>
      </c>
    </row>
    <row r="7" spans="1:3" x14ac:dyDescent="0.25">
      <c r="A7" s="80">
        <v>4</v>
      </c>
      <c r="B7" s="86" t="s">
        <v>7</v>
      </c>
      <c r="C7" s="5">
        <v>44806.700700000001</v>
      </c>
    </row>
    <row r="8" spans="1:3" ht="31.5" x14ac:dyDescent="0.25">
      <c r="A8" s="80">
        <v>5</v>
      </c>
      <c r="B8" s="86" t="s">
        <v>8</v>
      </c>
      <c r="C8" s="5">
        <v>230070.44790000003</v>
      </c>
    </row>
    <row r="9" spans="1:3" x14ac:dyDescent="0.25">
      <c r="A9" s="80">
        <v>6</v>
      </c>
      <c r="B9" s="86" t="s">
        <v>9</v>
      </c>
      <c r="C9" s="5">
        <v>138042.71460000001</v>
      </c>
    </row>
    <row r="10" spans="1:3" ht="31.5" x14ac:dyDescent="0.25">
      <c r="A10" s="80">
        <v>7</v>
      </c>
      <c r="B10" s="86" t="s">
        <v>10</v>
      </c>
      <c r="C10" s="5">
        <v>191724.2586</v>
      </c>
    </row>
    <row r="11" spans="1:3" x14ac:dyDescent="0.25">
      <c r="A11" s="80">
        <v>8</v>
      </c>
      <c r="B11" s="86" t="s">
        <v>11</v>
      </c>
      <c r="C11" s="5">
        <v>115034.10930000001</v>
      </c>
    </row>
    <row r="12" spans="1:3" x14ac:dyDescent="0.25">
      <c r="A12" s="80">
        <v>9</v>
      </c>
      <c r="B12" s="85" t="s">
        <v>12</v>
      </c>
      <c r="C12" s="5">
        <v>17914.6548</v>
      </c>
    </row>
    <row r="13" spans="1:3" x14ac:dyDescent="0.25">
      <c r="A13" s="80">
        <v>10</v>
      </c>
      <c r="B13" s="85" t="s">
        <v>13</v>
      </c>
      <c r="C13" s="5">
        <v>11942.3601</v>
      </c>
    </row>
    <row r="14" spans="1:3" x14ac:dyDescent="0.25">
      <c r="A14" s="80">
        <v>11</v>
      </c>
      <c r="B14" s="85" t="s">
        <v>14</v>
      </c>
      <c r="C14" s="5">
        <v>6859.5560999999998</v>
      </c>
    </row>
    <row r="15" spans="1:3" x14ac:dyDescent="0.25">
      <c r="A15" s="80">
        <v>12</v>
      </c>
      <c r="B15" s="85" t="s">
        <v>15</v>
      </c>
      <c r="C15" s="5">
        <v>6864.0146999999997</v>
      </c>
    </row>
    <row r="16" spans="1:3" x14ac:dyDescent="0.25">
      <c r="A16" s="80">
        <v>13</v>
      </c>
      <c r="B16" s="85" t="s">
        <v>16</v>
      </c>
      <c r="C16" s="5">
        <v>13594.271400000001</v>
      </c>
    </row>
    <row r="17" spans="1:46" x14ac:dyDescent="0.25">
      <c r="A17" s="80">
        <v>14</v>
      </c>
      <c r="B17" s="85" t="s">
        <v>17</v>
      </c>
      <c r="C17" s="5">
        <v>13594.271400000001</v>
      </c>
    </row>
    <row r="18" spans="1:46" x14ac:dyDescent="0.25">
      <c r="A18" s="80">
        <v>15</v>
      </c>
      <c r="B18" s="85" t="s">
        <v>18</v>
      </c>
      <c r="C18" s="5">
        <v>115034.10930000001</v>
      </c>
    </row>
    <row r="19" spans="1:46" x14ac:dyDescent="0.25">
      <c r="A19" s="80">
        <v>16</v>
      </c>
      <c r="B19" s="85" t="s">
        <v>19</v>
      </c>
      <c r="C19" s="5">
        <v>251230.96350000001</v>
      </c>
    </row>
    <row r="20" spans="1:46" ht="31.5" x14ac:dyDescent="0.25">
      <c r="A20" s="80">
        <v>17</v>
      </c>
      <c r="B20" s="85" t="s">
        <v>20</v>
      </c>
      <c r="C20" s="5">
        <v>3471.0201000000002</v>
      </c>
    </row>
    <row r="21" spans="1:46" x14ac:dyDescent="0.25">
      <c r="A21" s="80">
        <v>18</v>
      </c>
      <c r="B21" s="86" t="s">
        <v>21</v>
      </c>
      <c r="C21" s="5">
        <v>3471.0201000000002</v>
      </c>
    </row>
    <row r="22" spans="1:46" x14ac:dyDescent="0.25">
      <c r="A22" s="80">
        <v>19</v>
      </c>
      <c r="B22" s="81" t="s">
        <v>22</v>
      </c>
      <c r="C22" s="5">
        <v>3471.0201000000002</v>
      </c>
    </row>
    <row r="23" spans="1:46" x14ac:dyDescent="0.25">
      <c r="A23" s="124">
        <v>20</v>
      </c>
      <c r="B23" s="87" t="s">
        <v>23</v>
      </c>
      <c r="C23" s="125">
        <v>5022.6129000000001</v>
      </c>
    </row>
    <row r="24" spans="1:46" x14ac:dyDescent="0.25">
      <c r="A24" s="80">
        <v>21</v>
      </c>
      <c r="B24" s="87" t="s">
        <v>24</v>
      </c>
      <c r="C24" s="5">
        <v>3471.0200999999997</v>
      </c>
    </row>
    <row r="25" spans="1:46" ht="31.5" x14ac:dyDescent="0.25">
      <c r="A25" s="80">
        <v>22</v>
      </c>
      <c r="B25" s="85" t="s">
        <v>25</v>
      </c>
      <c r="C25" s="5">
        <v>15903.8262</v>
      </c>
    </row>
    <row r="26" spans="1:46" ht="31.5" x14ac:dyDescent="0.25">
      <c r="A26" s="80">
        <v>23</v>
      </c>
      <c r="B26" s="85" t="s">
        <v>26</v>
      </c>
      <c r="C26" s="5">
        <v>7978.6646999999994</v>
      </c>
    </row>
    <row r="27" spans="1:46" ht="31.5" x14ac:dyDescent="0.25">
      <c r="A27" s="80">
        <v>24</v>
      </c>
      <c r="B27" s="85" t="s">
        <v>27</v>
      </c>
      <c r="C27" s="5">
        <v>7978.6646999999994</v>
      </c>
    </row>
    <row r="28" spans="1:46" ht="31.5" x14ac:dyDescent="0.25">
      <c r="A28" s="80">
        <v>25</v>
      </c>
      <c r="B28" s="85" t="s">
        <v>28</v>
      </c>
      <c r="C28" s="5">
        <v>7978.6646999999994</v>
      </c>
    </row>
    <row r="29" spans="1:46" ht="31.5" x14ac:dyDescent="0.25">
      <c r="A29" s="80">
        <v>26</v>
      </c>
      <c r="B29" s="85" t="s">
        <v>29</v>
      </c>
      <c r="C29" s="5">
        <v>15903.8262</v>
      </c>
      <c r="AT29" s="4"/>
    </row>
    <row r="30" spans="1:46" ht="31.5" x14ac:dyDescent="0.25">
      <c r="A30" s="80">
        <v>27</v>
      </c>
      <c r="B30" s="85" t="s">
        <v>30</v>
      </c>
      <c r="C30" s="5">
        <v>5412.7403999999997</v>
      </c>
    </row>
    <row r="31" spans="1:46" ht="31.5" x14ac:dyDescent="0.25">
      <c r="A31" s="80">
        <v>28</v>
      </c>
      <c r="B31" s="85" t="s">
        <v>31</v>
      </c>
      <c r="C31" s="5">
        <v>318.78989999999999</v>
      </c>
    </row>
    <row r="32" spans="1:46" s="7" customFormat="1" x14ac:dyDescent="0.25">
      <c r="A32" s="80">
        <v>29</v>
      </c>
      <c r="B32" s="87" t="s">
        <v>32</v>
      </c>
      <c r="C32" s="5">
        <v>5022.6129000000001</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row>
    <row r="33" spans="1:46" s="7" customFormat="1" x14ac:dyDescent="0.25">
      <c r="A33" s="80">
        <v>30</v>
      </c>
      <c r="B33" s="85" t="s">
        <v>1290</v>
      </c>
      <c r="C33" s="5">
        <v>3343.95</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row>
    <row r="34" spans="1:46" s="7" customFormat="1" x14ac:dyDescent="0.25">
      <c r="A34" s="80">
        <v>31</v>
      </c>
      <c r="B34" s="85" t="s">
        <v>1291</v>
      </c>
      <c r="C34" s="5">
        <v>2186.9432999999999</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row>
    <row r="35" spans="1:46" x14ac:dyDescent="0.25">
      <c r="A35" s="80">
        <v>32</v>
      </c>
      <c r="B35" s="87" t="s">
        <v>33</v>
      </c>
      <c r="C35" s="5">
        <v>21650.961599999999</v>
      </c>
    </row>
    <row r="36" spans="1:46" x14ac:dyDescent="0.25">
      <c r="A36" s="80">
        <v>33</v>
      </c>
      <c r="B36" s="85" t="s">
        <v>34</v>
      </c>
      <c r="C36" s="5">
        <v>21650.961599999999</v>
      </c>
    </row>
    <row r="37" spans="1:46" x14ac:dyDescent="0.25">
      <c r="A37" s="80">
        <v>34</v>
      </c>
      <c r="B37" s="85" t="s">
        <v>35</v>
      </c>
      <c r="C37" s="5">
        <v>1457.9621999999999</v>
      </c>
    </row>
    <row r="38" spans="1:46" x14ac:dyDescent="0.25">
      <c r="A38" s="80">
        <v>35</v>
      </c>
      <c r="B38" s="85" t="s">
        <v>36</v>
      </c>
      <c r="C38" s="5">
        <v>2088.8541</v>
      </c>
    </row>
    <row r="39" spans="1:46" s="9" customFormat="1" x14ac:dyDescent="0.25">
      <c r="A39" s="80">
        <v>36</v>
      </c>
      <c r="B39" s="85" t="s">
        <v>37</v>
      </c>
      <c r="C39" s="5">
        <v>2088.8541</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row>
    <row r="40" spans="1:46" s="9" customFormat="1" x14ac:dyDescent="0.25">
      <c r="A40" s="80">
        <v>37</v>
      </c>
      <c r="B40" s="85" t="s">
        <v>38</v>
      </c>
      <c r="C40" s="5">
        <v>2088.8541</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s="9" customFormat="1" x14ac:dyDescent="0.25">
      <c r="A41" s="80">
        <v>38</v>
      </c>
      <c r="B41" s="85" t="s">
        <v>39</v>
      </c>
      <c r="C41" s="5">
        <v>2088.8541</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s="9" customFormat="1" x14ac:dyDescent="0.25">
      <c r="A42" s="80">
        <v>39</v>
      </c>
      <c r="B42" s="85" t="s">
        <v>40</v>
      </c>
      <c r="C42" s="5">
        <v>630.89189999999996</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s="9" customFormat="1" x14ac:dyDescent="0.25">
      <c r="A43" s="80">
        <v>40</v>
      </c>
      <c r="B43" s="88" t="s">
        <v>41</v>
      </c>
      <c r="C43" s="5">
        <v>15139.176299999999</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s="9" customFormat="1" x14ac:dyDescent="0.25">
      <c r="A44" s="80">
        <v>41</v>
      </c>
      <c r="B44" s="88" t="s">
        <v>42</v>
      </c>
      <c r="C44" s="5">
        <v>6864.0146999999997</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s="9" customFormat="1" ht="31.5" x14ac:dyDescent="0.25">
      <c r="A45" s="80">
        <v>42</v>
      </c>
      <c r="B45" s="88" t="s">
        <v>43</v>
      </c>
      <c r="C45" s="5">
        <v>662.10209999999995</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s="9" customFormat="1" x14ac:dyDescent="0.25">
      <c r="A46" s="80">
        <v>43</v>
      </c>
      <c r="B46" s="85" t="s">
        <v>44</v>
      </c>
      <c r="C46" s="5">
        <v>7579.62</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s="9" customFormat="1" x14ac:dyDescent="0.25">
      <c r="A47" s="80">
        <v>44</v>
      </c>
      <c r="B47" s="85" t="s">
        <v>45</v>
      </c>
      <c r="C47" s="5">
        <v>3789.81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s="9" customFormat="1" ht="15.75" customHeight="1" x14ac:dyDescent="0.25">
      <c r="A48" s="10"/>
      <c r="B48" s="90" t="s">
        <v>46</v>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s="9" customFormat="1" ht="31.5" x14ac:dyDescent="0.25">
      <c r="A49" s="82">
        <v>45</v>
      </c>
      <c r="B49" s="85" t="s">
        <v>47</v>
      </c>
      <c r="C49" s="5">
        <v>1509.2360999999999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s="9" customFormat="1" x14ac:dyDescent="0.25">
      <c r="A50" s="82">
        <v>46</v>
      </c>
      <c r="B50" s="87" t="s">
        <v>48</v>
      </c>
      <c r="C50" s="5">
        <v>445.85999999999996</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s="9" customFormat="1" ht="31.5" x14ac:dyDescent="0.25">
      <c r="A51" s="82">
        <v>47</v>
      </c>
      <c r="B51" s="126" t="s">
        <v>49</v>
      </c>
      <c r="C51" s="5">
        <v>1511.4653999999998</v>
      </c>
      <c r="D51" s="8"/>
      <c r="E51" s="8"/>
      <c r="F51" s="8"/>
      <c r="G51" s="8"/>
      <c r="H51" s="11"/>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s="9" customFormat="1" x14ac:dyDescent="0.25">
      <c r="A52" s="82">
        <v>48</v>
      </c>
      <c r="B52" s="87" t="s">
        <v>50</v>
      </c>
      <c r="C52" s="5">
        <v>300.95549999999997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s="9" customFormat="1" x14ac:dyDescent="0.25">
      <c r="A53" s="82">
        <v>49</v>
      </c>
      <c r="B53" s="87" t="s">
        <v>51</v>
      </c>
      <c r="C53" s="5">
        <v>445.85999999999996</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s="9" customFormat="1" x14ac:dyDescent="0.25">
      <c r="A54" s="82">
        <v>50</v>
      </c>
      <c r="B54" s="85" t="s">
        <v>52</v>
      </c>
      <c r="C54" s="5">
        <v>720.06389999999999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s="9" customFormat="1" x14ac:dyDescent="0.25">
      <c r="A55" s="82">
        <v>51</v>
      </c>
      <c r="B55" s="85" t="s">
        <v>53</v>
      </c>
      <c r="C55" s="5">
        <v>1495.8602999999998</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s="9" customFormat="1" x14ac:dyDescent="0.25">
      <c r="A56" s="82">
        <v>52</v>
      </c>
      <c r="B56" s="85" t="s">
        <v>54</v>
      </c>
      <c r="C56" s="5">
        <v>300.95549999999997</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s="9" customFormat="1" x14ac:dyDescent="0.25">
      <c r="A57" s="82">
        <v>53</v>
      </c>
      <c r="B57" s="85" t="s">
        <v>55</v>
      </c>
      <c r="C57" s="5">
        <v>1192.6754999999998</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s="9" customFormat="1" x14ac:dyDescent="0.25">
      <c r="A58" s="82">
        <v>54</v>
      </c>
      <c r="B58" s="85" t="s">
        <v>56</v>
      </c>
      <c r="C58" s="5">
        <v>240.76439999999999</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s="9" customFormat="1" x14ac:dyDescent="0.25">
      <c r="A59" s="82">
        <v>55</v>
      </c>
      <c r="B59" s="85" t="s">
        <v>57</v>
      </c>
      <c r="C59" s="5">
        <v>144.90449999999998</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s="9" customFormat="1" x14ac:dyDescent="0.25">
      <c r="A60" s="82">
        <v>56</v>
      </c>
      <c r="B60" s="85" t="s">
        <v>58</v>
      </c>
      <c r="C60" s="5">
        <v>7775.7983999999997</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s="9" customFormat="1" ht="31.5" x14ac:dyDescent="0.25">
      <c r="A61" s="82">
        <v>57</v>
      </c>
      <c r="B61" s="85" t="s">
        <v>59</v>
      </c>
      <c r="C61" s="5">
        <v>3932.4851999999996</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s="9" customFormat="1" x14ac:dyDescent="0.25">
      <c r="A62" s="82">
        <v>58</v>
      </c>
      <c r="B62" s="85" t="s">
        <v>60</v>
      </c>
      <c r="C62" s="5">
        <v>1457.9621999999999</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s="9" customFormat="1" x14ac:dyDescent="0.25">
      <c r="A63" s="82">
        <v>59</v>
      </c>
      <c r="B63" s="85" t="s">
        <v>61</v>
      </c>
      <c r="C63" s="5">
        <v>595.22309999999993</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1:46" s="9" customFormat="1" x14ac:dyDescent="0.25">
      <c r="A64" s="82">
        <v>60</v>
      </c>
      <c r="B64" s="85" t="s">
        <v>62</v>
      </c>
      <c r="C64" s="5">
        <v>595.22309999999993</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row>
    <row r="65" spans="1:46" s="9" customFormat="1" x14ac:dyDescent="0.25">
      <c r="A65" s="82">
        <v>61</v>
      </c>
      <c r="B65" s="85" t="s">
        <v>63</v>
      </c>
      <c r="C65" s="5">
        <v>1605.0959999999998</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6" s="9" customFormat="1" x14ac:dyDescent="0.25">
      <c r="A66" s="82">
        <v>62</v>
      </c>
      <c r="B66" s="85" t="s">
        <v>64</v>
      </c>
      <c r="C66" s="5">
        <v>1507.0067999999999</v>
      </c>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row>
    <row r="67" spans="1:46" s="9" customFormat="1" x14ac:dyDescent="0.25">
      <c r="A67" s="82">
        <v>63</v>
      </c>
      <c r="B67" s="85" t="s">
        <v>65</v>
      </c>
      <c r="C67" s="5">
        <v>1114.6499999999999</v>
      </c>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row>
    <row r="68" spans="1:46" s="9" customFormat="1" x14ac:dyDescent="0.25">
      <c r="A68" s="82">
        <v>64</v>
      </c>
      <c r="B68" s="85" t="s">
        <v>66</v>
      </c>
      <c r="C68" s="5">
        <v>1114.6499999999999</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row>
    <row r="69" spans="1:46" s="9" customFormat="1" ht="31.5" x14ac:dyDescent="0.25">
      <c r="A69" s="82">
        <v>65</v>
      </c>
      <c r="B69" s="85" t="s">
        <v>67</v>
      </c>
      <c r="C69" s="5">
        <v>1966.2425999999998</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row>
    <row r="70" spans="1:46" s="9" customFormat="1" x14ac:dyDescent="0.25">
      <c r="A70" s="10"/>
      <c r="B70" s="90" t="s">
        <v>68</v>
      </c>
      <c r="C70" s="10"/>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row>
    <row r="71" spans="1:46" s="9" customFormat="1" x14ac:dyDescent="0.25">
      <c r="A71" s="82">
        <v>66</v>
      </c>
      <c r="B71" s="85" t="s">
        <v>1300</v>
      </c>
      <c r="C71" s="5">
        <v>4300.3197</v>
      </c>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1:46" s="9" customFormat="1" x14ac:dyDescent="0.25">
      <c r="A72" s="82">
        <v>67</v>
      </c>
      <c r="B72" s="85" t="s">
        <v>1301</v>
      </c>
      <c r="C72" s="5">
        <v>3582.4850999999999</v>
      </c>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1:46" s="9" customFormat="1" x14ac:dyDescent="0.25">
      <c r="A73" s="82">
        <v>68</v>
      </c>
      <c r="B73" s="85" t="s">
        <v>1302</v>
      </c>
      <c r="C73" s="5">
        <v>2579.3001000000004</v>
      </c>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1:46" s="9" customFormat="1" x14ac:dyDescent="0.25">
      <c r="A74" s="82">
        <v>69</v>
      </c>
      <c r="B74" s="85" t="s">
        <v>1303</v>
      </c>
      <c r="C74" s="5">
        <v>2151.2745000000004</v>
      </c>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46" s="9" customFormat="1" x14ac:dyDescent="0.25">
      <c r="A75" s="82">
        <v>70</v>
      </c>
      <c r="B75" s="85" t="s">
        <v>1304</v>
      </c>
      <c r="C75" s="5">
        <v>21497.139900000002</v>
      </c>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s="9" customFormat="1" x14ac:dyDescent="0.25">
      <c r="A76" s="82">
        <v>71</v>
      </c>
      <c r="B76" s="85" t="s">
        <v>1305</v>
      </c>
      <c r="C76" s="5">
        <v>2389.8096000000005</v>
      </c>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s="9" customFormat="1" x14ac:dyDescent="0.25">
      <c r="A77" s="82">
        <v>72</v>
      </c>
      <c r="B77" s="85" t="s">
        <v>1310</v>
      </c>
      <c r="C77" s="5">
        <v>1457.9621999999999</v>
      </c>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s="9" customFormat="1" x14ac:dyDescent="0.25">
      <c r="A78" s="82">
        <v>73</v>
      </c>
      <c r="B78" s="85" t="s">
        <v>1306</v>
      </c>
      <c r="C78" s="5">
        <v>8578.3464000000004</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s="9" customFormat="1" x14ac:dyDescent="0.25">
      <c r="A79" s="82">
        <v>74</v>
      </c>
      <c r="B79" s="85" t="s">
        <v>1307</v>
      </c>
      <c r="C79" s="5">
        <v>2144.5866000000001</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s="9" customFormat="1" x14ac:dyDescent="0.25">
      <c r="A80" s="82">
        <v>75</v>
      </c>
      <c r="B80" s="85" t="s">
        <v>1308</v>
      </c>
      <c r="C80" s="5">
        <v>8578.3464000000004</v>
      </c>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s="9" customFormat="1" x14ac:dyDescent="0.25">
      <c r="A81" s="82">
        <v>76</v>
      </c>
      <c r="B81" s="85" t="s">
        <v>1309</v>
      </c>
      <c r="C81" s="5">
        <v>2144.5866000000001</v>
      </c>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s="9" customFormat="1" x14ac:dyDescent="0.25">
      <c r="A82" s="82">
        <v>77</v>
      </c>
      <c r="B82" s="85" t="s">
        <v>69</v>
      </c>
      <c r="C82" s="5">
        <v>1457.9621999999999</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s="9" customFormat="1" x14ac:dyDescent="0.25">
      <c r="A83" s="82">
        <v>78</v>
      </c>
      <c r="B83" s="85" t="s">
        <v>70</v>
      </c>
      <c r="C83" s="5">
        <v>1457.9621999999999</v>
      </c>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s="9" customFormat="1" x14ac:dyDescent="0.25">
      <c r="A84" s="82">
        <v>79</v>
      </c>
      <c r="B84" s="85" t="s">
        <v>1311</v>
      </c>
      <c r="C84" s="5">
        <v>1457.9621999999999</v>
      </c>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s="9" customFormat="1" x14ac:dyDescent="0.25">
      <c r="A85" s="82">
        <v>80</v>
      </c>
      <c r="B85" s="85" t="s">
        <v>71</v>
      </c>
      <c r="C85" s="5">
        <v>1457.9621999999999</v>
      </c>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s="9" customFormat="1" ht="15.75" customHeight="1" x14ac:dyDescent="0.25">
      <c r="A86" s="10"/>
      <c r="B86" s="90" t="s">
        <v>72</v>
      </c>
      <c r="C86" s="10"/>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s="9" customFormat="1" x14ac:dyDescent="0.25">
      <c r="A87" s="80">
        <v>81</v>
      </c>
      <c r="B87" s="85" t="s">
        <v>1312</v>
      </c>
      <c r="C87" s="5">
        <v>55517.610999999997</v>
      </c>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s="9" customFormat="1" x14ac:dyDescent="0.25">
      <c r="A88" s="80">
        <v>82</v>
      </c>
      <c r="B88" s="85" t="s">
        <v>1313</v>
      </c>
      <c r="C88" s="5">
        <f>C87/3</f>
        <v>18505.870333333332</v>
      </c>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s="9" customFormat="1" x14ac:dyDescent="0.25">
      <c r="A89" s="80">
        <v>83</v>
      </c>
      <c r="B89" s="85" t="s">
        <v>1314</v>
      </c>
      <c r="C89" s="5">
        <v>47931.063999999998</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s="9" customFormat="1" x14ac:dyDescent="0.25">
      <c r="A90" s="80">
        <v>84</v>
      </c>
      <c r="B90" s="85" t="s">
        <v>1315</v>
      </c>
      <c r="C90" s="5">
        <f>C89/3</f>
        <v>15977.021333333332</v>
      </c>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s="8" customFormat="1" x14ac:dyDescent="0.25">
      <c r="A91" s="80">
        <v>85</v>
      </c>
      <c r="B91" s="85" t="s">
        <v>1316</v>
      </c>
      <c r="C91" s="5">
        <v>18505.87</v>
      </c>
    </row>
    <row r="92" spans="1:46" s="2" customFormat="1" ht="15.75" customHeight="1" x14ac:dyDescent="0.25">
      <c r="A92" s="10"/>
      <c r="B92" s="90" t="s">
        <v>73</v>
      </c>
      <c r="C92" s="10"/>
    </row>
    <row r="93" spans="1:46" x14ac:dyDescent="0.25">
      <c r="A93" s="80">
        <v>86</v>
      </c>
      <c r="B93" s="85" t="s">
        <v>74</v>
      </c>
      <c r="C93" s="5">
        <v>6574.2057000000004</v>
      </c>
    </row>
    <row r="94" spans="1:46" x14ac:dyDescent="0.25">
      <c r="A94" s="80">
        <v>87</v>
      </c>
      <c r="B94" s="85" t="s">
        <v>75</v>
      </c>
      <c r="C94" s="5">
        <v>3580.2557999999999</v>
      </c>
    </row>
    <row r="95" spans="1:46" x14ac:dyDescent="0.25">
      <c r="A95" s="80">
        <v>88</v>
      </c>
      <c r="B95" s="85" t="s">
        <v>76</v>
      </c>
      <c r="C95" s="5">
        <v>2088.8541</v>
      </c>
    </row>
    <row r="96" spans="1:46" x14ac:dyDescent="0.25">
      <c r="A96" s="80">
        <v>89</v>
      </c>
      <c r="B96" s="85" t="s">
        <v>77</v>
      </c>
      <c r="C96" s="5">
        <v>1192.6755000000001</v>
      </c>
    </row>
    <row r="97" spans="1:46" s="9" customFormat="1" ht="31.5" x14ac:dyDescent="0.25">
      <c r="A97" s="80">
        <v>90</v>
      </c>
      <c r="B97" s="85" t="s">
        <v>78</v>
      </c>
      <c r="C97" s="5">
        <v>1457.9621999999999</v>
      </c>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s="9" customFormat="1" x14ac:dyDescent="0.25">
      <c r="A98" s="80">
        <v>91</v>
      </c>
      <c r="B98" s="85" t="s">
        <v>79</v>
      </c>
      <c r="C98" s="5">
        <v>1892.6757</v>
      </c>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s="9" customFormat="1" x14ac:dyDescent="0.25">
      <c r="A99" s="80">
        <v>92</v>
      </c>
      <c r="B99" s="85" t="s">
        <v>14</v>
      </c>
      <c r="C99" s="5">
        <v>1892.6757</v>
      </c>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s="9" customFormat="1" x14ac:dyDescent="0.25">
      <c r="A100" s="80">
        <v>93</v>
      </c>
      <c r="B100" s="85" t="s">
        <v>80</v>
      </c>
      <c r="C100" s="5">
        <v>1892.6757</v>
      </c>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row>
    <row r="101" spans="1:46" s="9" customFormat="1" x14ac:dyDescent="0.25">
      <c r="A101" s="80">
        <v>94</v>
      </c>
      <c r="B101" s="85" t="s">
        <v>81</v>
      </c>
      <c r="C101" s="5">
        <v>1457.9621999999999</v>
      </c>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row>
    <row r="102" spans="1:46" s="9" customFormat="1" x14ac:dyDescent="0.25">
      <c r="A102" s="80">
        <v>95</v>
      </c>
      <c r="B102" s="85" t="s">
        <v>82</v>
      </c>
      <c r="C102" s="5">
        <v>630.89190000000008</v>
      </c>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row>
    <row r="103" spans="1:46" s="9" customFormat="1" x14ac:dyDescent="0.25">
      <c r="A103" s="80">
        <v>96</v>
      </c>
      <c r="B103" s="85" t="s">
        <v>83</v>
      </c>
      <c r="C103" s="5">
        <v>1812.4209000000001</v>
      </c>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row>
    <row r="104" spans="1:46" s="9" customFormat="1" x14ac:dyDescent="0.25">
      <c r="A104" s="80">
        <v>97</v>
      </c>
      <c r="B104" s="85" t="s">
        <v>84</v>
      </c>
      <c r="C104" s="5">
        <v>1259.5545</v>
      </c>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row>
    <row r="105" spans="1:46" s="9" customFormat="1" x14ac:dyDescent="0.25">
      <c r="A105" s="80">
        <v>98</v>
      </c>
      <c r="B105" s="85" t="s">
        <v>85</v>
      </c>
      <c r="C105" s="5">
        <v>630.89190000000008</v>
      </c>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row>
    <row r="106" spans="1:46" s="9" customFormat="1" x14ac:dyDescent="0.25">
      <c r="A106" s="10"/>
      <c r="B106" s="90" t="s">
        <v>86</v>
      </c>
      <c r="C106" s="10"/>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row>
    <row r="107" spans="1:46" s="9" customFormat="1" x14ac:dyDescent="0.25">
      <c r="A107" s="80">
        <v>99</v>
      </c>
      <c r="B107" s="85" t="s">
        <v>1321</v>
      </c>
      <c r="C107" s="5">
        <v>6864.0146999999997</v>
      </c>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s="9" customFormat="1" x14ac:dyDescent="0.25">
      <c r="A108" s="80">
        <v>100</v>
      </c>
      <c r="B108" s="85" t="s">
        <v>1322</v>
      </c>
      <c r="C108" s="5">
        <v>6864.0146999999997</v>
      </c>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s="9" customFormat="1" x14ac:dyDescent="0.25">
      <c r="A109" s="80">
        <v>101</v>
      </c>
      <c r="B109" s="85" t="s">
        <v>1323</v>
      </c>
      <c r="C109" s="5">
        <v>1457.9621999999999</v>
      </c>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s="9" customFormat="1" x14ac:dyDescent="0.25">
      <c r="A110" s="80">
        <v>102</v>
      </c>
      <c r="B110" s="85" t="s">
        <v>1324</v>
      </c>
      <c r="C110" s="5">
        <v>905.1</v>
      </c>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s="9" customFormat="1" x14ac:dyDescent="0.25">
      <c r="A111" s="80">
        <v>103</v>
      </c>
      <c r="B111" s="85" t="s">
        <v>87</v>
      </c>
      <c r="C111" s="5">
        <v>3471.02</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s="9" customFormat="1" x14ac:dyDescent="0.25">
      <c r="A112" s="80">
        <v>104</v>
      </c>
      <c r="B112" s="87" t="s">
        <v>1325</v>
      </c>
      <c r="C112" s="5">
        <v>44806.700700000001</v>
      </c>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3" s="8" customFormat="1" x14ac:dyDescent="0.25">
      <c r="A113" s="80">
        <v>105</v>
      </c>
      <c r="B113" s="87" t="s">
        <v>1326</v>
      </c>
      <c r="C113" s="5">
        <v>47931.09</v>
      </c>
    </row>
    <row r="114" spans="1:3" s="8" customFormat="1" x14ac:dyDescent="0.25">
      <c r="A114" s="80">
        <v>106</v>
      </c>
      <c r="B114" s="87" t="s">
        <v>1327</v>
      </c>
      <c r="C114" s="5">
        <v>55517.15</v>
      </c>
    </row>
    <row r="115" spans="1:3" s="8" customFormat="1" x14ac:dyDescent="0.25">
      <c r="A115" s="80">
        <v>107</v>
      </c>
      <c r="B115" s="87" t="s">
        <v>88</v>
      </c>
      <c r="C115" s="125">
        <v>17914.650000000001</v>
      </c>
    </row>
    <row r="116" spans="1:3" s="8" customFormat="1" x14ac:dyDescent="0.25">
      <c r="A116" s="80">
        <v>108</v>
      </c>
      <c r="B116" s="87" t="s">
        <v>89</v>
      </c>
      <c r="C116" s="125">
        <v>11942.36</v>
      </c>
    </row>
    <row r="117" spans="1:3" s="8" customFormat="1" x14ac:dyDescent="0.25">
      <c r="A117" s="80">
        <v>109</v>
      </c>
      <c r="B117" s="87" t="s">
        <v>90</v>
      </c>
      <c r="C117" s="125">
        <v>17914.650000000001</v>
      </c>
    </row>
    <row r="118" spans="1:3" s="8" customFormat="1" x14ac:dyDescent="0.25">
      <c r="A118" s="80">
        <v>110</v>
      </c>
      <c r="B118" s="87" t="s">
        <v>91</v>
      </c>
      <c r="C118" s="125">
        <v>11942.36</v>
      </c>
    </row>
    <row r="119" spans="1:3" x14ac:dyDescent="0.25">
      <c r="A119" s="80">
        <v>111</v>
      </c>
      <c r="B119" s="87" t="s">
        <v>1328</v>
      </c>
      <c r="C119" s="125">
        <v>1457.9621999999999</v>
      </c>
    </row>
    <row r="120" spans="1:3" x14ac:dyDescent="0.25">
      <c r="A120" s="80">
        <v>112</v>
      </c>
      <c r="B120" s="85" t="s">
        <v>1329</v>
      </c>
      <c r="C120" s="5">
        <v>1457.96</v>
      </c>
    </row>
    <row r="121" spans="1:3" x14ac:dyDescent="0.25">
      <c r="A121" s="80">
        <v>113</v>
      </c>
      <c r="B121" s="85" t="s">
        <v>1330</v>
      </c>
      <c r="C121" s="5">
        <v>13594.2714</v>
      </c>
    </row>
    <row r="122" spans="1:3" x14ac:dyDescent="0.25">
      <c r="A122" s="10"/>
      <c r="B122" s="90" t="s">
        <v>92</v>
      </c>
      <c r="C122" s="10"/>
    </row>
    <row r="123" spans="1:3" s="2" customFormat="1" ht="28.5" customHeight="1" x14ac:dyDescent="0.25">
      <c r="A123" s="80">
        <v>114</v>
      </c>
      <c r="B123" s="85" t="s">
        <v>93</v>
      </c>
      <c r="C123" s="5">
        <v>151327.1133</v>
      </c>
    </row>
    <row r="124" spans="1:3" s="2" customFormat="1" x14ac:dyDescent="0.25">
      <c r="A124" s="80">
        <v>115</v>
      </c>
      <c r="B124" s="87" t="s">
        <v>94</v>
      </c>
      <c r="C124" s="5">
        <v>5970.0653999999995</v>
      </c>
    </row>
    <row r="125" spans="1:3" s="2" customFormat="1" x14ac:dyDescent="0.25">
      <c r="A125" s="80">
        <v>116</v>
      </c>
      <c r="B125" s="87" t="s">
        <v>95</v>
      </c>
      <c r="C125" s="5">
        <v>28760.199299999997</v>
      </c>
    </row>
    <row r="126" spans="1:3" s="2" customFormat="1" ht="31.5" x14ac:dyDescent="0.25">
      <c r="A126" s="80">
        <v>117</v>
      </c>
      <c r="B126" s="85" t="s">
        <v>96</v>
      </c>
      <c r="C126" s="5">
        <v>15136.946999999998</v>
      </c>
    </row>
    <row r="127" spans="1:3" s="2" customFormat="1" x14ac:dyDescent="0.25">
      <c r="A127" s="80">
        <v>118</v>
      </c>
      <c r="B127" s="87" t="s">
        <v>97</v>
      </c>
      <c r="C127" s="5">
        <v>898.40789999999993</v>
      </c>
    </row>
    <row r="128" spans="1:3" s="2" customFormat="1" ht="31.5" x14ac:dyDescent="0.25">
      <c r="A128" s="80">
        <v>119</v>
      </c>
      <c r="B128" s="85" t="s">
        <v>98</v>
      </c>
      <c r="C128" s="5">
        <v>50442.371099999997</v>
      </c>
    </row>
    <row r="129" spans="1:3" s="2" customFormat="1" x14ac:dyDescent="0.25">
      <c r="A129" s="80">
        <v>120</v>
      </c>
      <c r="B129" s="87" t="s">
        <v>99</v>
      </c>
      <c r="C129" s="5">
        <v>8625.1616999999987</v>
      </c>
    </row>
    <row r="130" spans="1:3" s="2" customFormat="1" x14ac:dyDescent="0.25">
      <c r="A130" s="80">
        <v>121</v>
      </c>
      <c r="B130" s="87" t="s">
        <v>100</v>
      </c>
      <c r="C130" s="5">
        <v>2985.0326999999997</v>
      </c>
    </row>
    <row r="131" spans="1:3" s="2" customFormat="1" x14ac:dyDescent="0.25">
      <c r="A131" s="80">
        <v>122</v>
      </c>
      <c r="B131" s="87" t="s">
        <v>101</v>
      </c>
      <c r="C131" s="5">
        <v>44788.866299999994</v>
      </c>
    </row>
    <row r="132" spans="1:3" s="2" customFormat="1" x14ac:dyDescent="0.25">
      <c r="A132" s="80">
        <v>123</v>
      </c>
      <c r="B132" s="87" t="s">
        <v>102</v>
      </c>
      <c r="C132" s="5">
        <v>4480.893</v>
      </c>
    </row>
    <row r="133" spans="1:3" s="2" customFormat="1" x14ac:dyDescent="0.25">
      <c r="A133" s="80">
        <v>124</v>
      </c>
      <c r="B133" s="87" t="s">
        <v>103</v>
      </c>
      <c r="C133" s="5">
        <v>14931.8514</v>
      </c>
    </row>
    <row r="134" spans="1:3" s="2" customFormat="1" x14ac:dyDescent="0.25">
      <c r="A134" s="80">
        <v>125</v>
      </c>
      <c r="B134" s="85" t="s">
        <v>104</v>
      </c>
      <c r="C134" s="5">
        <v>14931.8514</v>
      </c>
    </row>
    <row r="135" spans="1:3" s="2" customFormat="1" x14ac:dyDescent="0.25">
      <c r="A135" s="80">
        <v>126</v>
      </c>
      <c r="B135" s="87" t="s">
        <v>105</v>
      </c>
      <c r="C135" s="5">
        <v>2985.0326999999997</v>
      </c>
    </row>
    <row r="136" spans="1:3" s="2" customFormat="1" x14ac:dyDescent="0.25">
      <c r="A136" s="80">
        <v>127</v>
      </c>
      <c r="B136" s="85" t="s">
        <v>106</v>
      </c>
      <c r="C136" s="5">
        <v>11946.8187</v>
      </c>
    </row>
    <row r="137" spans="1:3" s="2" customFormat="1" x14ac:dyDescent="0.25">
      <c r="A137" s="80">
        <v>128</v>
      </c>
      <c r="B137" s="85" t="s">
        <v>107</v>
      </c>
      <c r="C137" s="5">
        <v>2389.8096</v>
      </c>
    </row>
    <row r="138" spans="1:3" s="2" customFormat="1" x14ac:dyDescent="0.25">
      <c r="A138" s="80">
        <v>129</v>
      </c>
      <c r="B138" s="85" t="s">
        <v>108</v>
      </c>
      <c r="C138" s="5">
        <v>2514.6504</v>
      </c>
    </row>
    <row r="139" spans="1:3" s="2" customFormat="1" x14ac:dyDescent="0.25">
      <c r="A139" s="80">
        <v>130</v>
      </c>
      <c r="B139" s="85" t="s">
        <v>109</v>
      </c>
      <c r="C139" s="5">
        <v>1457.9621999999999</v>
      </c>
    </row>
    <row r="140" spans="1:3" s="2" customFormat="1" x14ac:dyDescent="0.25">
      <c r="A140" s="80">
        <v>131</v>
      </c>
      <c r="B140" s="85" t="s">
        <v>110</v>
      </c>
      <c r="C140" s="5">
        <v>1457.9621999999999</v>
      </c>
    </row>
    <row r="141" spans="1:3" s="2" customFormat="1" x14ac:dyDescent="0.25">
      <c r="A141" s="80">
        <v>132</v>
      </c>
      <c r="B141" s="87" t="s">
        <v>1287</v>
      </c>
      <c r="C141" s="5">
        <v>1457.9621999999999</v>
      </c>
    </row>
    <row r="142" spans="1:3" s="2" customFormat="1" x14ac:dyDescent="0.25">
      <c r="A142" s="80">
        <v>133</v>
      </c>
      <c r="B142" s="87" t="s">
        <v>111</v>
      </c>
      <c r="C142" s="5">
        <v>2186.9432999999999</v>
      </c>
    </row>
    <row r="143" spans="1:3" s="2" customFormat="1" x14ac:dyDescent="0.25">
      <c r="A143" s="80">
        <v>134</v>
      </c>
      <c r="B143" s="87" t="s">
        <v>112</v>
      </c>
      <c r="C143" s="5">
        <v>1457.9621999999999</v>
      </c>
    </row>
    <row r="144" spans="1:3" s="2" customFormat="1" x14ac:dyDescent="0.25">
      <c r="A144" s="80">
        <v>135</v>
      </c>
      <c r="B144" s="87" t="s">
        <v>113</v>
      </c>
      <c r="C144" s="5">
        <v>1457.9621999999999</v>
      </c>
    </row>
    <row r="145" spans="1:3" s="2" customFormat="1" ht="31.5" x14ac:dyDescent="0.25">
      <c r="A145" s="80">
        <v>136</v>
      </c>
      <c r="B145" s="87" t="s">
        <v>114</v>
      </c>
      <c r="C145" s="5">
        <v>12606.691499999999</v>
      </c>
    </row>
    <row r="146" spans="1:3" s="2" customFormat="1" ht="31.5" x14ac:dyDescent="0.25">
      <c r="A146" s="80">
        <v>137</v>
      </c>
      <c r="B146" s="87" t="s">
        <v>115</v>
      </c>
      <c r="C146" s="5">
        <v>252205.16759999999</v>
      </c>
    </row>
    <row r="147" spans="1:3" s="2" customFormat="1" ht="31.5" x14ac:dyDescent="0.25">
      <c r="A147" s="80">
        <v>138</v>
      </c>
      <c r="B147" s="89" t="s">
        <v>116</v>
      </c>
      <c r="C147" s="5">
        <v>22067.840699999997</v>
      </c>
    </row>
    <row r="148" spans="1:3" s="2" customFormat="1" ht="31.5" x14ac:dyDescent="0.25">
      <c r="A148" s="80">
        <v>139</v>
      </c>
      <c r="B148" s="89" t="s">
        <v>117</v>
      </c>
      <c r="C148" s="5">
        <v>31526.760599999998</v>
      </c>
    </row>
    <row r="149" spans="1:3" s="2" customFormat="1" ht="31.5" x14ac:dyDescent="0.25">
      <c r="A149" s="80">
        <v>140</v>
      </c>
      <c r="B149" s="89" t="s">
        <v>118</v>
      </c>
      <c r="C149" s="5">
        <v>3152.2302</v>
      </c>
    </row>
    <row r="150" spans="1:3" s="2" customFormat="1" x14ac:dyDescent="0.25">
      <c r="A150" s="80">
        <v>141</v>
      </c>
      <c r="B150" s="87" t="s">
        <v>119</v>
      </c>
      <c r="C150" s="5">
        <v>58635.048599999995</v>
      </c>
    </row>
    <row r="151" spans="1:3" s="2" customFormat="1" x14ac:dyDescent="0.25">
      <c r="A151" s="80">
        <v>142</v>
      </c>
      <c r="B151" s="89" t="s">
        <v>120</v>
      </c>
      <c r="C151" s="5">
        <v>5865.2882999999993</v>
      </c>
    </row>
    <row r="152" spans="1:3" s="2" customFormat="1" x14ac:dyDescent="0.25">
      <c r="A152" s="80">
        <v>143</v>
      </c>
      <c r="B152" s="89" t="s">
        <v>121</v>
      </c>
      <c r="C152" s="5">
        <v>52914.664799999999</v>
      </c>
    </row>
    <row r="153" spans="1:3" s="2" customFormat="1" x14ac:dyDescent="0.25">
      <c r="A153" s="80">
        <v>144</v>
      </c>
      <c r="B153" s="86" t="s">
        <v>122</v>
      </c>
      <c r="C153" s="5">
        <v>3894.5870999999997</v>
      </c>
    </row>
    <row r="154" spans="1:3" s="2" customFormat="1" x14ac:dyDescent="0.25">
      <c r="A154" s="80">
        <v>145</v>
      </c>
      <c r="B154" s="87" t="s">
        <v>123</v>
      </c>
      <c r="C154" s="5">
        <v>56744.602199999994</v>
      </c>
    </row>
    <row r="155" spans="1:3" s="2" customFormat="1" x14ac:dyDescent="0.25">
      <c r="A155" s="80">
        <v>146</v>
      </c>
      <c r="B155" s="89" t="s">
        <v>124</v>
      </c>
      <c r="C155" s="5">
        <v>5678.0270999999993</v>
      </c>
    </row>
    <row r="156" spans="1:3" s="2" customFormat="1" x14ac:dyDescent="0.25">
      <c r="A156" s="80">
        <v>147</v>
      </c>
      <c r="B156" s="87" t="s">
        <v>125</v>
      </c>
      <c r="C156" s="5">
        <v>94580.281799999997</v>
      </c>
    </row>
    <row r="157" spans="1:3" s="2" customFormat="1" x14ac:dyDescent="0.25">
      <c r="A157" s="80">
        <v>148</v>
      </c>
      <c r="B157" s="87" t="s">
        <v>126</v>
      </c>
      <c r="C157" s="5">
        <v>31845.550499999998</v>
      </c>
    </row>
    <row r="158" spans="1:3" s="2" customFormat="1" x14ac:dyDescent="0.25">
      <c r="A158" s="80">
        <v>149</v>
      </c>
      <c r="B158" s="89" t="s">
        <v>127</v>
      </c>
      <c r="C158" s="5">
        <v>3185.6696999999999</v>
      </c>
    </row>
    <row r="159" spans="1:3" s="2" customFormat="1" x14ac:dyDescent="0.25">
      <c r="A159" s="80">
        <v>150</v>
      </c>
      <c r="B159" s="85" t="s">
        <v>128</v>
      </c>
      <c r="C159" s="5">
        <v>5970.0653999999995</v>
      </c>
    </row>
    <row r="160" spans="1:3" s="2" customFormat="1" x14ac:dyDescent="0.25">
      <c r="A160" s="80">
        <v>151</v>
      </c>
      <c r="B160" s="85" t="s">
        <v>129</v>
      </c>
      <c r="C160" s="5">
        <v>5970.0653999999995</v>
      </c>
    </row>
    <row r="161" spans="1:3" s="2" customFormat="1" x14ac:dyDescent="0.25">
      <c r="A161" s="80">
        <v>152</v>
      </c>
      <c r="B161" s="85" t="s">
        <v>130</v>
      </c>
      <c r="C161" s="5">
        <v>1257.3252</v>
      </c>
    </row>
    <row r="162" spans="1:3" s="2" customFormat="1" x14ac:dyDescent="0.25">
      <c r="A162" s="80">
        <v>153</v>
      </c>
      <c r="B162" s="85" t="s">
        <v>131</v>
      </c>
      <c r="C162" s="5">
        <v>1257.3252</v>
      </c>
    </row>
    <row r="163" spans="1:3" s="2" customFormat="1" x14ac:dyDescent="0.25">
      <c r="A163" s="80">
        <v>154</v>
      </c>
      <c r="B163" s="85" t="s">
        <v>132</v>
      </c>
      <c r="C163" s="5">
        <v>60298.106399999997</v>
      </c>
    </row>
    <row r="164" spans="1:3" s="2" customFormat="1" x14ac:dyDescent="0.25">
      <c r="A164" s="80">
        <v>155</v>
      </c>
      <c r="B164" s="85" t="s">
        <v>133</v>
      </c>
      <c r="C164" s="5">
        <v>16077.711599999999</v>
      </c>
    </row>
    <row r="165" spans="1:3" s="2" customFormat="1" x14ac:dyDescent="0.25">
      <c r="A165" s="80">
        <v>156</v>
      </c>
      <c r="B165" s="85" t="s">
        <v>134</v>
      </c>
      <c r="C165" s="5">
        <v>10049.6844</v>
      </c>
    </row>
    <row r="166" spans="1:3" s="2" customFormat="1" x14ac:dyDescent="0.25">
      <c r="A166" s="80">
        <v>157</v>
      </c>
      <c r="B166" s="85" t="s">
        <v>135</v>
      </c>
      <c r="C166" s="5">
        <v>20097.139499999997</v>
      </c>
    </row>
    <row r="167" spans="1:3" s="2" customFormat="1" x14ac:dyDescent="0.25">
      <c r="A167" s="80">
        <v>158</v>
      </c>
      <c r="B167" s="85" t="s">
        <v>136</v>
      </c>
      <c r="C167" s="5">
        <v>44586</v>
      </c>
    </row>
    <row r="168" spans="1:3" s="2" customFormat="1" x14ac:dyDescent="0.25">
      <c r="A168" s="80">
        <v>159</v>
      </c>
      <c r="B168" s="85" t="s">
        <v>137</v>
      </c>
      <c r="C168" s="5">
        <v>15605.099999999999</v>
      </c>
    </row>
    <row r="169" spans="1:3" s="2" customFormat="1" x14ac:dyDescent="0.25">
      <c r="A169" s="80">
        <v>160</v>
      </c>
      <c r="B169" s="85" t="s">
        <v>138</v>
      </c>
      <c r="C169" s="5">
        <v>7802.5499999999993</v>
      </c>
    </row>
    <row r="170" spans="1:3" s="2" customFormat="1" x14ac:dyDescent="0.25">
      <c r="A170" s="80">
        <v>161</v>
      </c>
      <c r="B170" s="85" t="s">
        <v>139</v>
      </c>
      <c r="C170" s="5">
        <v>4458.5999999999995</v>
      </c>
    </row>
    <row r="171" spans="1:3" s="2" customFormat="1" ht="15.75" customHeight="1" x14ac:dyDescent="0.25">
      <c r="A171" s="127"/>
      <c r="B171" s="128" t="s">
        <v>140</v>
      </c>
      <c r="C171" s="127"/>
    </row>
    <row r="172" spans="1:3" s="2" customFormat="1" x14ac:dyDescent="0.25">
      <c r="A172" s="80">
        <v>162</v>
      </c>
      <c r="B172" s="85" t="s">
        <v>141</v>
      </c>
      <c r="C172" s="5">
        <v>1457.9621999999999</v>
      </c>
    </row>
    <row r="173" spans="1:3" s="2" customFormat="1" x14ac:dyDescent="0.25">
      <c r="A173" s="80">
        <v>163</v>
      </c>
      <c r="B173" s="85" t="s">
        <v>142</v>
      </c>
      <c r="C173" s="5">
        <v>3471.0201000000002</v>
      </c>
    </row>
    <row r="174" spans="1:3" s="2" customFormat="1" x14ac:dyDescent="0.25">
      <c r="A174" s="80">
        <v>164</v>
      </c>
      <c r="B174" s="85" t="s">
        <v>143</v>
      </c>
      <c r="C174" s="5">
        <v>6864.0146999999997</v>
      </c>
    </row>
    <row r="175" spans="1:3" s="2" customFormat="1" x14ac:dyDescent="0.25">
      <c r="A175" s="80">
        <v>165</v>
      </c>
      <c r="B175" s="85" t="s">
        <v>144</v>
      </c>
      <c r="C175" s="5">
        <v>13594.271400000001</v>
      </c>
    </row>
    <row r="176" spans="1:3" s="2" customFormat="1" ht="15.75" customHeight="1" x14ac:dyDescent="0.25">
      <c r="A176" s="10"/>
      <c r="B176" s="90" t="s">
        <v>145</v>
      </c>
      <c r="C176" s="10"/>
    </row>
    <row r="177" spans="1:3" s="2" customFormat="1" ht="31.5" x14ac:dyDescent="0.25">
      <c r="A177" s="80">
        <v>166</v>
      </c>
      <c r="B177" s="85" t="s">
        <v>146</v>
      </c>
      <c r="C177" s="5">
        <v>14378.984999999999</v>
      </c>
    </row>
    <row r="178" spans="1:3" s="2" customFormat="1" ht="37.5" customHeight="1" x14ac:dyDescent="0.25">
      <c r="A178" s="80">
        <v>167</v>
      </c>
      <c r="B178" s="85" t="s">
        <v>147</v>
      </c>
      <c r="C178" s="5">
        <v>287584.15859999997</v>
      </c>
    </row>
    <row r="179" spans="1:3" s="2" customFormat="1" ht="40.5" customHeight="1" x14ac:dyDescent="0.25">
      <c r="A179" s="80">
        <v>168</v>
      </c>
      <c r="B179" s="85" t="s">
        <v>148</v>
      </c>
      <c r="C179" s="5">
        <v>35171.666099999995</v>
      </c>
    </row>
    <row r="180" spans="1:3" s="2" customFormat="1" ht="66" customHeight="1" x14ac:dyDescent="0.25">
      <c r="A180" s="80">
        <v>169</v>
      </c>
      <c r="B180" s="85" t="s">
        <v>149</v>
      </c>
      <c r="C180" s="5">
        <v>40194.278999999995</v>
      </c>
    </row>
    <row r="181" spans="1:3" s="2" customFormat="1" ht="56.25" customHeight="1" x14ac:dyDescent="0.25">
      <c r="A181" s="80">
        <v>170</v>
      </c>
      <c r="B181" s="85" t="s">
        <v>150</v>
      </c>
      <c r="C181" s="5">
        <v>85417.858799999987</v>
      </c>
    </row>
    <row r="182" spans="1:3" s="2" customFormat="1" ht="31.5" x14ac:dyDescent="0.25">
      <c r="A182" s="80">
        <v>171</v>
      </c>
      <c r="B182" s="126" t="s">
        <v>151</v>
      </c>
      <c r="C182" s="5">
        <v>7535.0339999999997</v>
      </c>
    </row>
    <row r="183" spans="1:3" s="2" customFormat="1" x14ac:dyDescent="0.25">
      <c r="A183" s="80">
        <v>172</v>
      </c>
      <c r="B183" s="85" t="s">
        <v>152</v>
      </c>
      <c r="C183" s="5">
        <v>35171.666099999995</v>
      </c>
    </row>
    <row r="184" spans="1:3" s="2" customFormat="1" x14ac:dyDescent="0.25">
      <c r="A184" s="80">
        <v>173</v>
      </c>
      <c r="B184" s="85" t="s">
        <v>153</v>
      </c>
      <c r="C184" s="5">
        <v>34509.563999999998</v>
      </c>
    </row>
    <row r="185" spans="1:3" s="2" customFormat="1" x14ac:dyDescent="0.25">
      <c r="A185" s="80">
        <v>174</v>
      </c>
      <c r="B185" s="85" t="s">
        <v>154</v>
      </c>
      <c r="C185" s="5">
        <v>3453.1856999999995</v>
      </c>
    </row>
    <row r="186" spans="1:3" s="2" customFormat="1" x14ac:dyDescent="0.25">
      <c r="A186" s="80">
        <v>175</v>
      </c>
      <c r="B186" s="85" t="s">
        <v>155</v>
      </c>
      <c r="C186" s="5">
        <v>1457.9621999999999</v>
      </c>
    </row>
    <row r="187" spans="1:3" s="2" customFormat="1" ht="15.75" customHeight="1" x14ac:dyDescent="0.25">
      <c r="A187" s="10"/>
      <c r="B187" s="129" t="s">
        <v>156</v>
      </c>
      <c r="C187" s="10"/>
    </row>
    <row r="188" spans="1:3" s="2" customFormat="1" ht="31.5" x14ac:dyDescent="0.25">
      <c r="A188" s="80">
        <v>176</v>
      </c>
      <c r="B188" s="85" t="s">
        <v>157</v>
      </c>
      <c r="C188" s="5">
        <v>3343.95</v>
      </c>
    </row>
    <row r="189" spans="1:3" s="2" customFormat="1" ht="39" customHeight="1" x14ac:dyDescent="0.25">
      <c r="A189" s="80">
        <v>177</v>
      </c>
      <c r="B189" s="85" t="s">
        <v>158</v>
      </c>
      <c r="C189" s="5">
        <v>111464.99999999999</v>
      </c>
    </row>
    <row r="190" spans="1:3" s="2" customFormat="1" ht="36.75" customHeight="1" x14ac:dyDescent="0.25">
      <c r="A190" s="80">
        <v>178</v>
      </c>
      <c r="B190" s="85" t="s">
        <v>159</v>
      </c>
      <c r="C190" s="5">
        <v>22293</v>
      </c>
    </row>
    <row r="191" spans="1:3" s="2" customFormat="1" ht="68.25" customHeight="1" x14ac:dyDescent="0.25">
      <c r="A191" s="80">
        <v>179</v>
      </c>
      <c r="B191" s="85" t="s">
        <v>160</v>
      </c>
      <c r="C191" s="5">
        <v>16719.75</v>
      </c>
    </row>
    <row r="192" spans="1:3" s="2" customFormat="1" ht="60" customHeight="1" x14ac:dyDescent="0.25">
      <c r="A192" s="80">
        <v>180</v>
      </c>
      <c r="B192" s="85" t="s">
        <v>161</v>
      </c>
      <c r="C192" s="5">
        <v>33439.5</v>
      </c>
    </row>
    <row r="193" spans="1:3" s="2" customFormat="1" ht="54.75" customHeight="1" x14ac:dyDescent="0.25">
      <c r="A193" s="80">
        <v>181</v>
      </c>
      <c r="B193" s="85" t="s">
        <v>162</v>
      </c>
      <c r="C193" s="5">
        <v>3343.95</v>
      </c>
    </row>
    <row r="194" spans="1:3" s="2" customFormat="1" x14ac:dyDescent="0.25">
      <c r="A194" s="80">
        <v>182</v>
      </c>
      <c r="B194" s="85" t="s">
        <v>163</v>
      </c>
      <c r="C194" s="5">
        <v>22293</v>
      </c>
    </row>
    <row r="195" spans="1:3" s="2" customFormat="1" x14ac:dyDescent="0.25">
      <c r="A195" s="80">
        <v>183</v>
      </c>
      <c r="B195" s="85" t="s">
        <v>164</v>
      </c>
      <c r="C195" s="5">
        <v>16719.75</v>
      </c>
    </row>
    <row r="196" spans="1:3" s="2" customFormat="1" x14ac:dyDescent="0.25">
      <c r="A196" s="80">
        <v>184</v>
      </c>
      <c r="B196" s="85" t="s">
        <v>165</v>
      </c>
      <c r="C196" s="5">
        <v>2229.2999999999997</v>
      </c>
    </row>
    <row r="197" spans="1:3" s="2" customFormat="1" ht="15.75" customHeight="1" x14ac:dyDescent="0.25">
      <c r="A197" s="10"/>
      <c r="B197" s="90" t="s">
        <v>166</v>
      </c>
      <c r="C197" s="10"/>
    </row>
    <row r="198" spans="1:3" s="2" customFormat="1" x14ac:dyDescent="0.25">
      <c r="A198" s="80">
        <v>185</v>
      </c>
      <c r="B198" s="85" t="s">
        <v>167</v>
      </c>
      <c r="C198" s="5">
        <v>19443.954599999997</v>
      </c>
    </row>
    <row r="199" spans="1:3" s="2" customFormat="1" x14ac:dyDescent="0.25">
      <c r="A199" s="80">
        <v>186</v>
      </c>
      <c r="B199" s="85" t="s">
        <v>168</v>
      </c>
      <c r="C199" s="5">
        <v>7775.7983999999997</v>
      </c>
    </row>
    <row r="200" spans="1:3" s="2" customFormat="1" x14ac:dyDescent="0.25">
      <c r="A200" s="80">
        <v>187</v>
      </c>
      <c r="B200" s="85" t="s">
        <v>169</v>
      </c>
      <c r="C200" s="5">
        <v>5831.8487999999998</v>
      </c>
    </row>
    <row r="201" spans="1:3" s="2" customFormat="1" ht="81.75" customHeight="1" x14ac:dyDescent="0.25">
      <c r="A201" s="130"/>
      <c r="B201" s="131" t="s">
        <v>170</v>
      </c>
      <c r="C201" s="130"/>
    </row>
    <row r="202" spans="1:3" s="2" customFormat="1" x14ac:dyDescent="0.25">
      <c r="A202" s="80">
        <v>188</v>
      </c>
      <c r="B202" s="85" t="s">
        <v>171</v>
      </c>
      <c r="C202" s="5">
        <v>812194.18109999993</v>
      </c>
    </row>
    <row r="203" spans="1:3" s="2" customFormat="1" ht="53.25" customHeight="1" x14ac:dyDescent="0.25">
      <c r="A203" s="130"/>
      <c r="B203" s="132" t="s">
        <v>172</v>
      </c>
      <c r="C203" s="130"/>
    </row>
    <row r="204" spans="1:3" s="2" customFormat="1" ht="15.75" customHeight="1" x14ac:dyDescent="0.25">
      <c r="A204" s="10"/>
      <c r="B204" s="90" t="s">
        <v>173</v>
      </c>
      <c r="C204" s="10"/>
    </row>
    <row r="205" spans="1:3" s="2" customFormat="1" x14ac:dyDescent="0.25">
      <c r="A205" s="80">
        <v>189</v>
      </c>
      <c r="B205" s="85" t="s">
        <v>174</v>
      </c>
      <c r="C205" s="5">
        <v>11353.8249</v>
      </c>
    </row>
    <row r="206" spans="1:3" s="2" customFormat="1" x14ac:dyDescent="0.25">
      <c r="A206" s="80">
        <v>190</v>
      </c>
      <c r="B206" s="87" t="s">
        <v>175</v>
      </c>
      <c r="C206" s="5">
        <v>7592.9957999999997</v>
      </c>
    </row>
    <row r="207" spans="1:3" s="2" customFormat="1" ht="31.5" x14ac:dyDescent="0.25">
      <c r="A207" s="80">
        <v>191</v>
      </c>
      <c r="B207" s="85" t="s">
        <v>176</v>
      </c>
      <c r="C207" s="83">
        <v>15139.176299999999</v>
      </c>
    </row>
    <row r="208" spans="1:3" s="2" customFormat="1" x14ac:dyDescent="0.25">
      <c r="A208" s="80">
        <v>192</v>
      </c>
      <c r="B208" s="87" t="s">
        <v>177</v>
      </c>
      <c r="C208" s="5">
        <v>595.22309999999993</v>
      </c>
    </row>
    <row r="209" spans="1:3" s="2" customFormat="1" x14ac:dyDescent="0.25">
      <c r="A209" s="80">
        <v>193</v>
      </c>
      <c r="B209" s="87" t="s">
        <v>178</v>
      </c>
      <c r="C209" s="5">
        <v>7193.9510999999993</v>
      </c>
    </row>
    <row r="210" spans="1:3" s="2" customFormat="1" x14ac:dyDescent="0.25">
      <c r="A210" s="80">
        <v>194</v>
      </c>
      <c r="B210" s="87" t="s">
        <v>179</v>
      </c>
      <c r="C210" s="5">
        <v>15074.526599999999</v>
      </c>
    </row>
    <row r="211" spans="1:3" s="2" customFormat="1" x14ac:dyDescent="0.25">
      <c r="A211" s="80">
        <v>195</v>
      </c>
      <c r="B211" s="87" t="s">
        <v>180</v>
      </c>
      <c r="C211" s="5">
        <v>7802.5499999999993</v>
      </c>
    </row>
    <row r="212" spans="1:3" s="2" customFormat="1" x14ac:dyDescent="0.25">
      <c r="A212" s="80">
        <v>196</v>
      </c>
      <c r="B212" s="87" t="s">
        <v>181</v>
      </c>
      <c r="C212" s="5">
        <v>3932.4851999999996</v>
      </c>
    </row>
    <row r="213" spans="1:3" s="2" customFormat="1" x14ac:dyDescent="0.25">
      <c r="A213" s="10"/>
      <c r="B213" s="90" t="s">
        <v>182</v>
      </c>
      <c r="C213" s="10"/>
    </row>
    <row r="214" spans="1:3" s="2" customFormat="1" ht="31.5" x14ac:dyDescent="0.25">
      <c r="A214" s="80">
        <v>197</v>
      </c>
      <c r="B214" s="85" t="s">
        <v>183</v>
      </c>
      <c r="C214" s="5">
        <v>1611.7838999999999</v>
      </c>
    </row>
    <row r="215" spans="1:3" s="2" customFormat="1" ht="94.5" x14ac:dyDescent="0.25">
      <c r="A215" s="80">
        <v>198</v>
      </c>
      <c r="B215" s="85" t="s">
        <v>184</v>
      </c>
      <c r="C215" s="12" t="s">
        <v>185</v>
      </c>
    </row>
    <row r="216" spans="1:3" s="2" customFormat="1" x14ac:dyDescent="0.25">
      <c r="A216" s="80">
        <v>199</v>
      </c>
      <c r="B216" s="85" t="s">
        <v>186</v>
      </c>
      <c r="C216" s="5">
        <v>1611.7838999999999</v>
      </c>
    </row>
    <row r="217" spans="1:3" s="2" customFormat="1" ht="94.5" x14ac:dyDescent="0.25">
      <c r="A217" s="80">
        <v>200</v>
      </c>
      <c r="B217" s="85" t="s">
        <v>187</v>
      </c>
      <c r="C217" s="12" t="s">
        <v>188</v>
      </c>
    </row>
    <row r="218" spans="1:3" s="2" customFormat="1" x14ac:dyDescent="0.25">
      <c r="A218" s="80">
        <v>201</v>
      </c>
      <c r="B218" s="85" t="s">
        <v>189</v>
      </c>
      <c r="C218" s="5">
        <v>1611.7838999999999</v>
      </c>
    </row>
    <row r="219" spans="1:3" s="2" customFormat="1" ht="15.75" customHeight="1" x14ac:dyDescent="0.25">
      <c r="A219" s="10"/>
      <c r="B219" s="90" t="s">
        <v>190</v>
      </c>
      <c r="C219" s="10"/>
    </row>
    <row r="220" spans="1:3" s="2" customFormat="1" x14ac:dyDescent="0.25">
      <c r="A220" s="80">
        <v>202</v>
      </c>
      <c r="B220" s="87" t="s">
        <v>191</v>
      </c>
      <c r="C220" s="5">
        <v>3092.0391</v>
      </c>
    </row>
    <row r="221" spans="1:3" s="2" customFormat="1" ht="15.75" customHeight="1" x14ac:dyDescent="0.25">
      <c r="A221" s="10"/>
      <c r="B221" s="90" t="s">
        <v>192</v>
      </c>
      <c r="C221" s="10"/>
    </row>
    <row r="222" spans="1:3" s="2" customFormat="1" x14ac:dyDescent="0.25">
      <c r="A222" s="80">
        <v>203</v>
      </c>
      <c r="B222" s="85" t="s">
        <v>193</v>
      </c>
      <c r="C222" s="5">
        <v>905.09579999999994</v>
      </c>
    </row>
    <row r="223" spans="1:3" s="2" customFormat="1" x14ac:dyDescent="0.25">
      <c r="A223" s="80">
        <v>204</v>
      </c>
      <c r="B223" s="85" t="s">
        <v>194</v>
      </c>
      <c r="C223" s="5">
        <v>905.09579999999994</v>
      </c>
    </row>
    <row r="224" spans="1:3" s="2" customFormat="1" x14ac:dyDescent="0.25">
      <c r="A224" s="80">
        <v>205</v>
      </c>
      <c r="B224" s="85" t="s">
        <v>195</v>
      </c>
      <c r="C224" s="5">
        <v>905.09579999999994</v>
      </c>
    </row>
    <row r="225" spans="1:3" s="2" customFormat="1" x14ac:dyDescent="0.25">
      <c r="A225" s="80">
        <v>206</v>
      </c>
      <c r="B225" s="85" t="s">
        <v>196</v>
      </c>
      <c r="C225" s="5">
        <v>905.09579999999994</v>
      </c>
    </row>
    <row r="226" spans="1:3" s="2" customFormat="1" ht="15.75" customHeight="1" x14ac:dyDescent="0.25">
      <c r="A226" s="10"/>
      <c r="B226" s="90" t="s">
        <v>197</v>
      </c>
      <c r="C226" s="10"/>
    </row>
    <row r="227" spans="1:3" s="2" customFormat="1" ht="31.5" x14ac:dyDescent="0.25">
      <c r="A227" s="80">
        <v>207</v>
      </c>
      <c r="B227" s="85" t="s">
        <v>198</v>
      </c>
      <c r="C227" s="5">
        <v>1518.1532999999999</v>
      </c>
    </row>
    <row r="228" spans="1:3" s="2" customFormat="1" ht="31.5" x14ac:dyDescent="0.25">
      <c r="A228" s="80">
        <v>208</v>
      </c>
      <c r="B228" s="85" t="s">
        <v>199</v>
      </c>
      <c r="C228" s="5">
        <v>3036.3065999999999</v>
      </c>
    </row>
    <row r="229" spans="1:3" s="2" customFormat="1" ht="31.5" x14ac:dyDescent="0.25">
      <c r="A229" s="80">
        <v>209</v>
      </c>
      <c r="B229" s="85" t="s">
        <v>200</v>
      </c>
      <c r="C229" s="5">
        <v>300.95549999999997</v>
      </c>
    </row>
    <row r="230" spans="1:3" s="2" customFormat="1" ht="29.25" customHeight="1" x14ac:dyDescent="0.25">
      <c r="A230" s="80">
        <v>210</v>
      </c>
      <c r="B230" s="85" t="s">
        <v>201</v>
      </c>
      <c r="C230" s="5">
        <v>1457.9621999999999</v>
      </c>
    </row>
    <row r="231" spans="1:3" ht="16.5" customHeight="1" x14ac:dyDescent="0.25">
      <c r="A231" s="80">
        <v>211</v>
      </c>
      <c r="B231" s="85" t="s">
        <v>202</v>
      </c>
      <c r="C231" s="5">
        <v>6687.9</v>
      </c>
    </row>
    <row r="232" spans="1:3" ht="16.5" customHeight="1" x14ac:dyDescent="0.25">
      <c r="A232" s="80">
        <v>212</v>
      </c>
      <c r="B232" s="85" t="s">
        <v>203</v>
      </c>
      <c r="C232" s="5">
        <v>3343.95</v>
      </c>
    </row>
    <row r="233" spans="1:3" ht="15.75" customHeight="1" x14ac:dyDescent="0.25">
      <c r="A233" s="10"/>
      <c r="B233" s="90" t="s">
        <v>204</v>
      </c>
      <c r="C233" s="10"/>
    </row>
    <row r="234" spans="1:3" ht="15.75" customHeight="1" x14ac:dyDescent="0.25">
      <c r="A234" s="10"/>
      <c r="B234" s="90" t="s">
        <v>205</v>
      </c>
      <c r="C234" s="10"/>
    </row>
    <row r="235" spans="1:3" x14ac:dyDescent="0.25">
      <c r="A235" s="80">
        <v>213</v>
      </c>
      <c r="B235" s="85" t="s">
        <v>206</v>
      </c>
      <c r="C235" s="5">
        <v>1150.3188</v>
      </c>
    </row>
    <row r="236" spans="1:3" x14ac:dyDescent="0.25">
      <c r="A236" s="80">
        <v>214</v>
      </c>
      <c r="B236" s="85" t="s">
        <v>207</v>
      </c>
      <c r="C236" s="5">
        <v>2300.6376</v>
      </c>
    </row>
    <row r="237" spans="1:3" x14ac:dyDescent="0.25">
      <c r="A237" s="80">
        <v>215</v>
      </c>
      <c r="B237" s="85" t="s">
        <v>208</v>
      </c>
      <c r="C237" s="5">
        <v>3453.1856999999995</v>
      </c>
    </row>
    <row r="238" spans="1:3" x14ac:dyDescent="0.25">
      <c r="A238" s="10"/>
      <c r="B238" s="90" t="s">
        <v>1292</v>
      </c>
      <c r="C238" s="10"/>
    </row>
    <row r="239" spans="1:3" x14ac:dyDescent="0.25">
      <c r="A239" s="80">
        <v>216</v>
      </c>
      <c r="B239" s="81" t="s">
        <v>1293</v>
      </c>
      <c r="C239" s="5">
        <v>13142.96</v>
      </c>
    </row>
    <row r="240" spans="1:3" x14ac:dyDescent="0.25">
      <c r="A240" s="80">
        <v>217</v>
      </c>
      <c r="B240" s="81" t="s">
        <v>1294</v>
      </c>
      <c r="C240" s="5">
        <v>6571.48</v>
      </c>
    </row>
    <row r="241" spans="1:46" x14ac:dyDescent="0.25">
      <c r="A241" s="80">
        <v>218</v>
      </c>
      <c r="B241" s="81" t="s">
        <v>1295</v>
      </c>
      <c r="C241" s="5">
        <v>19714.45</v>
      </c>
    </row>
    <row r="242" spans="1:46" x14ac:dyDescent="0.25">
      <c r="A242" s="80">
        <v>219</v>
      </c>
      <c r="B242" s="81" t="s">
        <v>1296</v>
      </c>
      <c r="C242" s="5">
        <v>1642.87</v>
      </c>
    </row>
    <row r="243" spans="1:46" x14ac:dyDescent="0.25">
      <c r="A243" s="80">
        <v>220</v>
      </c>
      <c r="B243" s="81" t="s">
        <v>1297</v>
      </c>
      <c r="C243" s="5">
        <v>6571.48</v>
      </c>
    </row>
    <row r="244" spans="1:46" x14ac:dyDescent="0.25">
      <c r="A244" s="80">
        <v>221</v>
      </c>
      <c r="B244" s="81" t="s">
        <v>1298</v>
      </c>
      <c r="C244" s="5">
        <v>821.44</v>
      </c>
    </row>
    <row r="245" spans="1:46" x14ac:dyDescent="0.25">
      <c r="A245" s="80">
        <v>222</v>
      </c>
      <c r="B245" s="81" t="s">
        <v>1299</v>
      </c>
      <c r="C245" s="5">
        <v>821.44</v>
      </c>
    </row>
    <row r="246" spans="1:46" ht="15.75" customHeight="1" x14ac:dyDescent="0.25">
      <c r="A246" s="10"/>
      <c r="B246" s="90" t="s">
        <v>209</v>
      </c>
      <c r="C246" s="10"/>
    </row>
    <row r="247" spans="1:46" s="9" customFormat="1" ht="35.25" customHeight="1" x14ac:dyDescent="0.25">
      <c r="A247" s="80">
        <v>223</v>
      </c>
      <c r="B247" s="85" t="s">
        <v>210</v>
      </c>
      <c r="C247" s="5">
        <v>15903.8262</v>
      </c>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row>
    <row r="248" spans="1:46" s="9" customFormat="1" ht="35.25" customHeight="1" x14ac:dyDescent="0.25">
      <c r="A248" s="80">
        <v>224</v>
      </c>
      <c r="B248" s="85" t="s">
        <v>211</v>
      </c>
      <c r="C248" s="5">
        <v>15903.8262</v>
      </c>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row>
    <row r="249" spans="1:46" s="9" customFormat="1" ht="35.25" customHeight="1" x14ac:dyDescent="0.25">
      <c r="A249" s="80">
        <v>225</v>
      </c>
      <c r="B249" s="85" t="s">
        <v>212</v>
      </c>
      <c r="C249" s="5">
        <v>7978.6646999999994</v>
      </c>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row>
    <row r="250" spans="1:46" s="9" customFormat="1" ht="35.25" customHeight="1" x14ac:dyDescent="0.25">
      <c r="A250" s="80">
        <v>226</v>
      </c>
      <c r="B250" s="85" t="s">
        <v>213</v>
      </c>
      <c r="C250" s="5">
        <v>7978.6646999999994</v>
      </c>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row>
    <row r="251" spans="1:46" s="9" customFormat="1" ht="35.25" customHeight="1" x14ac:dyDescent="0.25">
      <c r="A251" s="80">
        <v>227</v>
      </c>
      <c r="B251" s="85" t="s">
        <v>214</v>
      </c>
      <c r="C251" s="5">
        <v>5412.7403999999997</v>
      </c>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row>
    <row r="252" spans="1:46" s="9" customFormat="1" ht="35.25" customHeight="1" x14ac:dyDescent="0.25">
      <c r="A252" s="80">
        <v>228</v>
      </c>
      <c r="B252" s="85" t="s">
        <v>215</v>
      </c>
      <c r="C252" s="5">
        <v>3607.0074</v>
      </c>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row>
    <row r="253" spans="1:46" s="9" customFormat="1" ht="56.25" customHeight="1" x14ac:dyDescent="0.25">
      <c r="A253" s="80">
        <v>229</v>
      </c>
      <c r="B253" s="85" t="s">
        <v>216</v>
      </c>
      <c r="C253" s="5">
        <v>1457.9621999999999</v>
      </c>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row>
    <row r="254" spans="1:46" s="9" customFormat="1" ht="35.25" customHeight="1" x14ac:dyDescent="0.25">
      <c r="A254" s="80">
        <v>230</v>
      </c>
      <c r="B254" s="85" t="s">
        <v>217</v>
      </c>
      <c r="C254" s="5">
        <v>318.78989999999999</v>
      </c>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row>
    <row r="255" spans="1:46" s="9" customFormat="1" ht="15.75" customHeight="1" x14ac:dyDescent="0.25">
      <c r="A255" s="10"/>
      <c r="B255" s="90" t="s">
        <v>218</v>
      </c>
      <c r="C255" s="10"/>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row>
    <row r="256" spans="1:46" s="9" customFormat="1" x14ac:dyDescent="0.25">
      <c r="A256" s="80">
        <v>231</v>
      </c>
      <c r="B256" s="85" t="s">
        <v>219</v>
      </c>
      <c r="C256" s="5">
        <v>50442.371100000004</v>
      </c>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row>
    <row r="257" spans="1:46" s="9" customFormat="1" x14ac:dyDescent="0.25">
      <c r="A257" s="80">
        <v>232</v>
      </c>
      <c r="B257" s="85" t="s">
        <v>220</v>
      </c>
      <c r="C257" s="5">
        <v>50442.371100000004</v>
      </c>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row>
    <row r="258" spans="1:46" s="9" customFormat="1" x14ac:dyDescent="0.25">
      <c r="A258" s="80">
        <v>233</v>
      </c>
      <c r="B258" s="85" t="s">
        <v>221</v>
      </c>
      <c r="C258" s="5">
        <v>189158.33429999999</v>
      </c>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row>
    <row r="259" spans="1:46" s="9" customFormat="1" x14ac:dyDescent="0.25">
      <c r="A259" s="80">
        <v>234</v>
      </c>
      <c r="B259" s="85" t="s">
        <v>222</v>
      </c>
      <c r="C259" s="5">
        <v>189158.33429999999</v>
      </c>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row>
    <row r="260" spans="1:46" s="9" customFormat="1" x14ac:dyDescent="0.25">
      <c r="A260" s="80">
        <v>235</v>
      </c>
      <c r="B260" s="85" t="s">
        <v>223</v>
      </c>
      <c r="C260" s="5">
        <v>53594.601300000002</v>
      </c>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row>
    <row r="261" spans="1:46" s="9" customFormat="1" x14ac:dyDescent="0.25">
      <c r="A261" s="80">
        <v>236</v>
      </c>
      <c r="B261" s="85" t="s">
        <v>224</v>
      </c>
      <c r="C261" s="5">
        <v>53594.601300000002</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row>
    <row r="262" spans="1:46" s="9" customFormat="1" x14ac:dyDescent="0.25">
      <c r="A262" s="80">
        <v>237</v>
      </c>
      <c r="B262" s="85" t="s">
        <v>225</v>
      </c>
      <c r="C262" s="5">
        <v>53594.601300000002</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row>
    <row r="263" spans="1:46" s="9" customFormat="1" x14ac:dyDescent="0.25">
      <c r="A263" s="80">
        <v>238</v>
      </c>
      <c r="B263" s="85" t="s">
        <v>226</v>
      </c>
      <c r="C263" s="5">
        <v>28374.5304</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row>
    <row r="264" spans="1:46" s="9" customFormat="1" x14ac:dyDescent="0.25">
      <c r="A264" s="80">
        <v>239</v>
      </c>
      <c r="B264" s="87" t="s">
        <v>227</v>
      </c>
      <c r="C264" s="125">
        <v>9458.9199000000008</v>
      </c>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row>
    <row r="265" spans="1:46" s="9" customFormat="1" x14ac:dyDescent="0.25">
      <c r="A265" s="80">
        <v>240</v>
      </c>
      <c r="B265" s="87" t="s">
        <v>228</v>
      </c>
      <c r="C265" s="125">
        <v>26797.300650000001</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row>
    <row r="266" spans="1:46" s="9" customFormat="1" x14ac:dyDescent="0.25">
      <c r="A266" s="80">
        <v>241</v>
      </c>
      <c r="B266" s="87" t="s">
        <v>229</v>
      </c>
      <c r="C266" s="125">
        <v>9458.9199000000008</v>
      </c>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row>
    <row r="267" spans="1:46" s="9" customFormat="1" ht="15.75" customHeight="1" x14ac:dyDescent="0.25">
      <c r="A267" s="10"/>
      <c r="B267" s="90" t="s">
        <v>230</v>
      </c>
      <c r="C267" s="10"/>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row>
    <row r="268" spans="1:46" s="9" customFormat="1" x14ac:dyDescent="0.25">
      <c r="A268" s="80">
        <v>242</v>
      </c>
      <c r="B268" s="85" t="s">
        <v>1288</v>
      </c>
      <c r="C268" s="5">
        <v>9458.919899999999</v>
      </c>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row>
    <row r="269" spans="1:46" s="9" customFormat="1" ht="15.75" customHeight="1" x14ac:dyDescent="0.25">
      <c r="A269" s="10"/>
      <c r="B269" s="90" t="s">
        <v>231</v>
      </c>
      <c r="C269" s="10"/>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row>
    <row r="270" spans="1:46" s="9" customFormat="1" x14ac:dyDescent="0.25">
      <c r="A270" s="80">
        <v>243</v>
      </c>
      <c r="B270" s="85" t="s">
        <v>232</v>
      </c>
      <c r="C270" s="5">
        <v>1417.8347999999999</v>
      </c>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row>
    <row r="271" spans="1:46" s="9" customFormat="1" ht="31.5" x14ac:dyDescent="0.25">
      <c r="A271" s="80">
        <v>244</v>
      </c>
      <c r="B271" s="85" t="s">
        <v>233</v>
      </c>
      <c r="C271" s="5">
        <v>726.7518</v>
      </c>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row>
    <row r="272" spans="1:46" s="9" customFormat="1" x14ac:dyDescent="0.25">
      <c r="A272" s="80">
        <v>245</v>
      </c>
      <c r="B272" s="85" t="s">
        <v>234</v>
      </c>
      <c r="C272" s="5">
        <v>1440.1278</v>
      </c>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row>
    <row r="273" spans="1:46" s="9" customFormat="1" x14ac:dyDescent="0.25">
      <c r="A273" s="80">
        <v>246</v>
      </c>
      <c r="B273" s="85" t="s">
        <v>235</v>
      </c>
      <c r="C273" s="5">
        <v>1440.1278</v>
      </c>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row>
    <row r="274" spans="1:46" s="9" customFormat="1" x14ac:dyDescent="0.25">
      <c r="A274" s="80">
        <v>247</v>
      </c>
      <c r="B274" s="85" t="s">
        <v>236</v>
      </c>
      <c r="C274" s="5">
        <v>769.10849999999994</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row>
    <row r="275" spans="1:46" s="9" customFormat="1" x14ac:dyDescent="0.25">
      <c r="A275" s="80">
        <v>248</v>
      </c>
      <c r="B275" s="85" t="s">
        <v>237</v>
      </c>
      <c r="C275" s="5">
        <v>82.484099999999998</v>
      </c>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row>
    <row r="276" spans="1:46" s="9" customFormat="1" x14ac:dyDescent="0.25">
      <c r="A276" s="80">
        <v>249</v>
      </c>
      <c r="B276" s="91" t="s">
        <v>238</v>
      </c>
      <c r="C276" s="5">
        <v>1264.0130999999999</v>
      </c>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row>
    <row r="277" spans="1:46" s="9" customFormat="1" x14ac:dyDescent="0.25">
      <c r="A277" s="80">
        <v>250</v>
      </c>
      <c r="B277" s="91" t="s">
        <v>239</v>
      </c>
      <c r="C277" s="5">
        <v>318.78989999999999</v>
      </c>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row>
    <row r="278" spans="1:46" s="9" customFormat="1" x14ac:dyDescent="0.25">
      <c r="A278" s="80">
        <v>251</v>
      </c>
      <c r="B278" s="91" t="s">
        <v>240</v>
      </c>
      <c r="C278" s="5">
        <v>216.24209999999999</v>
      </c>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row>
    <row r="279" spans="1:46" s="9" customFormat="1" x14ac:dyDescent="0.25">
      <c r="A279" s="80">
        <v>252</v>
      </c>
      <c r="B279" s="91" t="s">
        <v>241</v>
      </c>
      <c r="C279" s="5">
        <v>251.91089999999997</v>
      </c>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row>
    <row r="280" spans="1:46" s="9" customFormat="1" x14ac:dyDescent="0.25">
      <c r="A280" s="80">
        <v>253</v>
      </c>
      <c r="B280" s="91" t="s">
        <v>242</v>
      </c>
      <c r="C280" s="5">
        <v>630.89189999999996</v>
      </c>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row>
    <row r="281" spans="1:46" s="9" customFormat="1" x14ac:dyDescent="0.25">
      <c r="A281" s="80">
        <v>254</v>
      </c>
      <c r="B281" s="91" t="s">
        <v>243</v>
      </c>
      <c r="C281" s="5">
        <v>443.63069999999999</v>
      </c>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row>
    <row r="282" spans="1:46" s="9" customFormat="1" x14ac:dyDescent="0.25">
      <c r="A282" s="80">
        <v>255</v>
      </c>
      <c r="B282" s="91" t="s">
        <v>244</v>
      </c>
      <c r="C282" s="5">
        <v>506.05109999999996</v>
      </c>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row>
    <row r="283" spans="1:46" s="9" customFormat="1" x14ac:dyDescent="0.25">
      <c r="A283" s="80">
        <v>256</v>
      </c>
      <c r="B283" s="81" t="s">
        <v>245</v>
      </c>
      <c r="C283" s="5">
        <v>169.42679999999999</v>
      </c>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row>
    <row r="284" spans="1:46" s="9" customFormat="1" x14ac:dyDescent="0.25">
      <c r="A284" s="80">
        <v>257</v>
      </c>
      <c r="B284" s="91" t="s">
        <v>246</v>
      </c>
      <c r="C284" s="5">
        <v>124.84079999999999</v>
      </c>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row>
    <row r="285" spans="1:46" s="9" customFormat="1" x14ac:dyDescent="0.25">
      <c r="A285" s="80">
        <v>258</v>
      </c>
      <c r="B285" s="91" t="s">
        <v>247</v>
      </c>
      <c r="C285" s="5">
        <v>153.82169999999999</v>
      </c>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row>
    <row r="286" spans="1:46" s="9" customFormat="1" x14ac:dyDescent="0.25">
      <c r="A286" s="80">
        <v>259</v>
      </c>
      <c r="B286" s="85" t="s">
        <v>248</v>
      </c>
      <c r="C286" s="5">
        <v>1482.4844999999998</v>
      </c>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row>
    <row r="287" spans="1:46" s="9" customFormat="1" x14ac:dyDescent="0.25">
      <c r="A287" s="80">
        <v>260</v>
      </c>
      <c r="B287" s="85" t="s">
        <v>249</v>
      </c>
      <c r="C287" s="5">
        <v>621.97469999999998</v>
      </c>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row>
    <row r="288" spans="1:46" s="9" customFormat="1" x14ac:dyDescent="0.25">
      <c r="A288" s="80">
        <v>261</v>
      </c>
      <c r="B288" s="86" t="s">
        <v>250</v>
      </c>
      <c r="C288" s="84">
        <v>169.42679999999999</v>
      </c>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row>
    <row r="289" spans="1:46" s="9" customFormat="1" ht="15.75" customHeight="1" x14ac:dyDescent="0.25">
      <c r="A289" s="10"/>
      <c r="B289" s="90" t="s">
        <v>251</v>
      </c>
      <c r="C289" s="10"/>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row>
    <row r="290" spans="1:46" s="9" customFormat="1" x14ac:dyDescent="0.25">
      <c r="A290" s="80">
        <v>262</v>
      </c>
      <c r="B290" s="85" t="s">
        <v>252</v>
      </c>
      <c r="C290" s="5">
        <v>7193.9510999999993</v>
      </c>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row>
    <row r="291" spans="1:46" s="9" customFormat="1" x14ac:dyDescent="0.25">
      <c r="A291" s="80">
        <v>263</v>
      </c>
      <c r="B291" s="85" t="s">
        <v>253</v>
      </c>
      <c r="C291" s="5">
        <v>595.22309999999993</v>
      </c>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row>
    <row r="292" spans="1:46" s="9" customFormat="1" x14ac:dyDescent="0.25">
      <c r="A292" s="80">
        <v>264</v>
      </c>
      <c r="B292" s="85" t="s">
        <v>254</v>
      </c>
      <c r="C292" s="5">
        <v>595.22309999999993</v>
      </c>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row>
    <row r="293" spans="1:46" s="9" customFormat="1" x14ac:dyDescent="0.25">
      <c r="A293" s="80">
        <v>265</v>
      </c>
      <c r="B293" s="85" t="s">
        <v>255</v>
      </c>
      <c r="C293" s="5">
        <v>5753.8233</v>
      </c>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row>
    <row r="294" spans="1:46" s="9" customFormat="1" x14ac:dyDescent="0.25">
      <c r="A294" s="80">
        <v>266</v>
      </c>
      <c r="B294" s="85" t="s">
        <v>256</v>
      </c>
      <c r="C294" s="5">
        <v>5970.0653999999995</v>
      </c>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row>
    <row r="295" spans="1:46" s="9" customFormat="1" x14ac:dyDescent="0.25">
      <c r="A295" s="80">
        <v>267</v>
      </c>
      <c r="B295" s="85" t="s">
        <v>257</v>
      </c>
      <c r="C295" s="5">
        <v>5753.8233</v>
      </c>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row>
    <row r="296" spans="1:46" s="9" customFormat="1" x14ac:dyDescent="0.25">
      <c r="A296" s="80">
        <v>268</v>
      </c>
      <c r="B296" s="85" t="s">
        <v>258</v>
      </c>
      <c r="C296" s="5">
        <v>5753.8233</v>
      </c>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row>
    <row r="297" spans="1:46" s="9" customFormat="1" x14ac:dyDescent="0.25">
      <c r="A297" s="80">
        <v>269</v>
      </c>
      <c r="B297" s="85" t="s">
        <v>259</v>
      </c>
      <c r="C297" s="5">
        <v>595.22309999999993</v>
      </c>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row>
    <row r="298" spans="1:46" s="9" customFormat="1" x14ac:dyDescent="0.25">
      <c r="A298" s="80">
        <v>270</v>
      </c>
      <c r="B298" s="85" t="s">
        <v>260</v>
      </c>
      <c r="C298" s="5">
        <v>595.22309999999993</v>
      </c>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row>
    <row r="299" spans="1:46" s="9" customFormat="1" x14ac:dyDescent="0.25">
      <c r="A299" s="80">
        <v>271</v>
      </c>
      <c r="B299" s="85" t="s">
        <v>261</v>
      </c>
      <c r="C299" s="5">
        <v>5753.8233</v>
      </c>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row>
    <row r="300" spans="1:46" s="9" customFormat="1" x14ac:dyDescent="0.25">
      <c r="A300" s="80">
        <v>272</v>
      </c>
      <c r="B300" s="85" t="s">
        <v>262</v>
      </c>
      <c r="C300" s="5">
        <v>5970.0653999999995</v>
      </c>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row>
    <row r="301" spans="1:46" s="9" customFormat="1" x14ac:dyDescent="0.25">
      <c r="A301" s="80">
        <v>273</v>
      </c>
      <c r="B301" s="91" t="s">
        <v>263</v>
      </c>
      <c r="C301" s="5">
        <v>595.22309999999993</v>
      </c>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row>
    <row r="302" spans="1:46" s="9" customFormat="1" x14ac:dyDescent="0.25">
      <c r="A302" s="80">
        <v>274</v>
      </c>
      <c r="B302" s="91" t="s">
        <v>264</v>
      </c>
      <c r="C302" s="5">
        <v>445.85999999999996</v>
      </c>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row>
    <row r="303" spans="1:46" s="9" customFormat="1" x14ac:dyDescent="0.25">
      <c r="A303" s="80">
        <v>275</v>
      </c>
      <c r="B303" s="91" t="s">
        <v>265</v>
      </c>
      <c r="C303" s="5">
        <v>300.95549999999997</v>
      </c>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row>
    <row r="304" spans="1:46" s="9" customFormat="1" ht="15.75" customHeight="1" x14ac:dyDescent="0.25">
      <c r="A304" s="10"/>
      <c r="B304" s="90" t="s">
        <v>266</v>
      </c>
      <c r="C304" s="10"/>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row>
    <row r="305" spans="1:46" s="9" customFormat="1" x14ac:dyDescent="0.25">
      <c r="A305" s="80">
        <v>276</v>
      </c>
      <c r="B305" s="85" t="s">
        <v>267</v>
      </c>
      <c r="C305" s="5">
        <v>35969.755499999999</v>
      </c>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row>
    <row r="306" spans="1:46" s="9" customFormat="1" x14ac:dyDescent="0.25">
      <c r="A306" s="80">
        <v>277</v>
      </c>
      <c r="B306" s="85" t="s">
        <v>268</v>
      </c>
      <c r="C306" s="5">
        <v>5952.2309999999998</v>
      </c>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row>
    <row r="307" spans="1:46" s="9" customFormat="1" ht="31.5" x14ac:dyDescent="0.25">
      <c r="A307" s="80">
        <v>278</v>
      </c>
      <c r="B307" s="85" t="s">
        <v>269</v>
      </c>
      <c r="C307" s="5">
        <v>2976.1154999999999</v>
      </c>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row>
    <row r="308" spans="1:46" s="9" customFormat="1" x14ac:dyDescent="0.25">
      <c r="A308" s="80">
        <v>279</v>
      </c>
      <c r="B308" s="85" t="s">
        <v>270</v>
      </c>
      <c r="C308" s="5">
        <v>17261.4699</v>
      </c>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row>
    <row r="309" spans="1:46" s="9" customFormat="1" x14ac:dyDescent="0.25">
      <c r="A309" s="80">
        <v>280</v>
      </c>
      <c r="B309" s="85" t="s">
        <v>271</v>
      </c>
      <c r="C309" s="5">
        <v>17910.196199999998</v>
      </c>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row>
    <row r="310" spans="1:46" s="9" customFormat="1" x14ac:dyDescent="0.25">
      <c r="A310" s="80">
        <v>281</v>
      </c>
      <c r="B310" s="85" t="s">
        <v>272</v>
      </c>
      <c r="C310" s="5">
        <v>17261.4699</v>
      </c>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row>
    <row r="311" spans="1:46" s="9" customFormat="1" x14ac:dyDescent="0.25">
      <c r="A311" s="80">
        <v>282</v>
      </c>
      <c r="B311" s="91" t="s">
        <v>273</v>
      </c>
      <c r="C311" s="5">
        <v>2976.1154999999999</v>
      </c>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row>
    <row r="312" spans="1:46" s="9" customFormat="1" x14ac:dyDescent="0.25">
      <c r="A312" s="80">
        <v>283</v>
      </c>
      <c r="B312" s="91" t="s">
        <v>1331</v>
      </c>
      <c r="C312" s="5">
        <v>50</v>
      </c>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row>
    <row r="313" spans="1:46" s="9" customFormat="1" x14ac:dyDescent="0.25">
      <c r="A313" s="80">
        <v>284</v>
      </c>
      <c r="B313" s="91" t="s">
        <v>263</v>
      </c>
      <c r="C313" s="5">
        <v>2976.1154999999999</v>
      </c>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row>
    <row r="314" spans="1:46" s="14" customFormat="1" ht="15.75" customHeight="1" x14ac:dyDescent="0.25">
      <c r="A314" s="133"/>
      <c r="B314" s="90" t="s">
        <v>274</v>
      </c>
      <c r="C314" s="10"/>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row>
    <row r="315" spans="1:46" x14ac:dyDescent="0.25">
      <c r="A315" s="80">
        <v>285</v>
      </c>
      <c r="B315" s="85" t="s">
        <v>275</v>
      </c>
      <c r="C315" s="5">
        <v>1785.6692999999998</v>
      </c>
    </row>
    <row r="316" spans="1:46" s="2" customFormat="1" ht="15.75" customHeight="1" x14ac:dyDescent="0.25">
      <c r="A316" s="10"/>
      <c r="B316" s="90" t="s">
        <v>276</v>
      </c>
      <c r="C316" s="10"/>
    </row>
    <row r="317" spans="1:46" s="2" customFormat="1" x14ac:dyDescent="0.25">
      <c r="A317" s="80">
        <v>286</v>
      </c>
      <c r="B317" s="85" t="s">
        <v>277</v>
      </c>
      <c r="C317" s="5">
        <v>25126.440299999998</v>
      </c>
    </row>
    <row r="318" spans="1:46" s="2" customFormat="1" x14ac:dyDescent="0.25">
      <c r="A318" s="80">
        <v>287</v>
      </c>
      <c r="B318" s="85" t="s">
        <v>278</v>
      </c>
      <c r="C318" s="5">
        <v>1734.3953999999999</v>
      </c>
    </row>
    <row r="319" spans="1:46" s="2" customFormat="1" ht="15.75" customHeight="1" x14ac:dyDescent="0.25">
      <c r="A319" s="10"/>
      <c r="B319" s="90" t="s">
        <v>279</v>
      </c>
      <c r="C319" s="10"/>
    </row>
    <row r="320" spans="1:46" s="2" customFormat="1" x14ac:dyDescent="0.25">
      <c r="A320" s="80">
        <v>288</v>
      </c>
      <c r="B320" s="87" t="s">
        <v>280</v>
      </c>
      <c r="C320" s="5">
        <v>905.09579999999994</v>
      </c>
    </row>
    <row r="321" spans="1:3" s="2" customFormat="1" x14ac:dyDescent="0.25">
      <c r="A321" s="80">
        <v>289</v>
      </c>
      <c r="B321" s="87" t="s">
        <v>281</v>
      </c>
      <c r="C321" s="5">
        <v>905.09579999999994</v>
      </c>
    </row>
    <row r="322" spans="1:3" s="2" customFormat="1" x14ac:dyDescent="0.25">
      <c r="A322" s="80">
        <v>290</v>
      </c>
      <c r="B322" s="87" t="s">
        <v>282</v>
      </c>
      <c r="C322" s="5">
        <v>905.09579999999994</v>
      </c>
    </row>
    <row r="323" spans="1:3" s="2" customFormat="1" x14ac:dyDescent="0.25">
      <c r="A323" s="80">
        <v>291</v>
      </c>
      <c r="B323" s="87" t="s">
        <v>283</v>
      </c>
      <c r="C323" s="5">
        <v>1457.9621999999999</v>
      </c>
    </row>
    <row r="324" spans="1:3" s="2" customFormat="1" x14ac:dyDescent="0.25">
      <c r="A324" s="80">
        <v>292</v>
      </c>
      <c r="B324" s="87" t="s">
        <v>284</v>
      </c>
      <c r="C324" s="5">
        <v>905.09579999999994</v>
      </c>
    </row>
    <row r="325" spans="1:3" s="2" customFormat="1" x14ac:dyDescent="0.25">
      <c r="A325" s="80">
        <v>293</v>
      </c>
      <c r="B325" s="87" t="s">
        <v>285</v>
      </c>
      <c r="C325" s="5">
        <v>1587.2615999999998</v>
      </c>
    </row>
    <row r="326" spans="1:3" s="2" customFormat="1" x14ac:dyDescent="0.25">
      <c r="A326" s="80">
        <v>294</v>
      </c>
      <c r="B326" s="87" t="s">
        <v>286</v>
      </c>
      <c r="C326" s="5">
        <v>3092.0391</v>
      </c>
    </row>
    <row r="327" spans="1:3" s="2" customFormat="1" x14ac:dyDescent="0.25">
      <c r="A327" s="80">
        <v>295</v>
      </c>
      <c r="B327" s="87" t="s">
        <v>287</v>
      </c>
      <c r="C327" s="5">
        <v>1457.9621999999999</v>
      </c>
    </row>
    <row r="328" spans="1:3" s="2" customFormat="1" x14ac:dyDescent="0.25">
      <c r="A328" s="80">
        <v>296</v>
      </c>
      <c r="B328" s="87" t="s">
        <v>1285</v>
      </c>
      <c r="C328" s="5">
        <v>1457.9621999999999</v>
      </c>
    </row>
    <row r="329" spans="1:3" s="2" customFormat="1" x14ac:dyDescent="0.25">
      <c r="A329" s="80">
        <v>297</v>
      </c>
      <c r="B329" s="85" t="s">
        <v>1286</v>
      </c>
      <c r="C329" s="5">
        <v>682.17</v>
      </c>
    </row>
    <row r="330" spans="1:3" s="2" customFormat="1" ht="15.75" customHeight="1" x14ac:dyDescent="0.25">
      <c r="A330" s="10"/>
      <c r="B330" s="90" t="s">
        <v>288</v>
      </c>
      <c r="C330" s="10"/>
    </row>
    <row r="331" spans="1:3" s="2" customFormat="1" x14ac:dyDescent="0.25">
      <c r="A331" s="80">
        <v>298</v>
      </c>
      <c r="B331" s="85" t="s">
        <v>1319</v>
      </c>
      <c r="C331" s="84">
        <f>C332*2/3</f>
        <v>37011.740666666665</v>
      </c>
    </row>
    <row r="332" spans="1:3" s="2" customFormat="1" x14ac:dyDescent="0.25">
      <c r="A332" s="80">
        <v>299</v>
      </c>
      <c r="B332" s="86" t="s">
        <v>1317</v>
      </c>
      <c r="C332" s="84">
        <v>55517.610999999997</v>
      </c>
    </row>
    <row r="333" spans="1:3" s="2" customFormat="1" x14ac:dyDescent="0.25">
      <c r="A333" s="80">
        <v>300</v>
      </c>
      <c r="B333" s="86" t="s">
        <v>1320</v>
      </c>
      <c r="C333" s="84">
        <f>C334*2/3</f>
        <v>31954.042666666664</v>
      </c>
    </row>
    <row r="334" spans="1:3" s="2" customFormat="1" x14ac:dyDescent="0.25">
      <c r="A334" s="80">
        <v>301</v>
      </c>
      <c r="B334" s="86" t="s">
        <v>1318</v>
      </c>
      <c r="C334" s="84">
        <v>47931.063999999998</v>
      </c>
    </row>
    <row r="335" spans="1:3" s="2" customFormat="1" ht="18" customHeight="1" x14ac:dyDescent="0.25">
      <c r="A335" s="10"/>
      <c r="B335" s="90" t="s">
        <v>289</v>
      </c>
      <c r="C335" s="10"/>
    </row>
    <row r="336" spans="1:3" s="2" customFormat="1" ht="40.5" customHeight="1" x14ac:dyDescent="0.25">
      <c r="A336" s="80">
        <v>302</v>
      </c>
      <c r="B336" s="85" t="s">
        <v>290</v>
      </c>
      <c r="C336" s="5">
        <v>5142.9950999999992</v>
      </c>
    </row>
    <row r="337" spans="1:3" s="2" customFormat="1" ht="40.5" customHeight="1" x14ac:dyDescent="0.25">
      <c r="A337" s="80">
        <v>303</v>
      </c>
      <c r="B337" s="85" t="s">
        <v>291</v>
      </c>
      <c r="C337" s="5">
        <v>6424.8425999999999</v>
      </c>
    </row>
    <row r="338" spans="1:3" s="2" customFormat="1" ht="40.5" customHeight="1" x14ac:dyDescent="0.25">
      <c r="A338" s="80">
        <v>304</v>
      </c>
      <c r="B338" s="85" t="s">
        <v>292</v>
      </c>
      <c r="C338" s="5">
        <v>5142.9950999999992</v>
      </c>
    </row>
    <row r="339" spans="1:3" s="2" customFormat="1" ht="40.5" customHeight="1" x14ac:dyDescent="0.25">
      <c r="A339" s="80">
        <v>305</v>
      </c>
      <c r="B339" s="85" t="s">
        <v>293</v>
      </c>
      <c r="C339" s="5">
        <v>25302.554999999997</v>
      </c>
    </row>
    <row r="340" spans="1:3" s="2" customFormat="1" ht="40.5" customHeight="1" x14ac:dyDescent="0.25">
      <c r="A340" s="80">
        <v>306</v>
      </c>
      <c r="B340" s="85" t="s">
        <v>294</v>
      </c>
      <c r="C340" s="5">
        <v>35314.3413</v>
      </c>
    </row>
    <row r="341" spans="1:3" s="2" customFormat="1" ht="31.5" x14ac:dyDescent="0.25">
      <c r="A341" s="80">
        <v>307</v>
      </c>
      <c r="B341" s="85" t="s">
        <v>295</v>
      </c>
      <c r="C341" s="5">
        <v>25302.554999999997</v>
      </c>
    </row>
    <row r="342" spans="1:3" s="2" customFormat="1" x14ac:dyDescent="0.25">
      <c r="A342" s="80">
        <v>308</v>
      </c>
      <c r="B342" s="85" t="s">
        <v>296</v>
      </c>
      <c r="C342" s="5">
        <v>3858.9182999999998</v>
      </c>
    </row>
    <row r="343" spans="1:3" s="2" customFormat="1" x14ac:dyDescent="0.25">
      <c r="A343" s="80">
        <v>309</v>
      </c>
      <c r="B343" s="85" t="s">
        <v>297</v>
      </c>
      <c r="C343" s="5">
        <v>1605.0959999999998</v>
      </c>
    </row>
    <row r="344" spans="1:3" s="2" customFormat="1" ht="31.5" x14ac:dyDescent="0.25">
      <c r="A344" s="80">
        <v>310</v>
      </c>
      <c r="B344" s="85" t="s">
        <v>298</v>
      </c>
      <c r="C344" s="5">
        <v>1725.4781999999998</v>
      </c>
    </row>
    <row r="345" spans="1:3" s="2" customFormat="1" ht="31.5" x14ac:dyDescent="0.25">
      <c r="A345" s="80">
        <v>311</v>
      </c>
      <c r="B345" s="85" t="s">
        <v>299</v>
      </c>
      <c r="C345" s="5">
        <v>1605.0959999999998</v>
      </c>
    </row>
    <row r="346" spans="1:3" s="2" customFormat="1" ht="31.5" x14ac:dyDescent="0.25">
      <c r="A346" s="80">
        <v>312</v>
      </c>
      <c r="B346" s="85" t="s">
        <v>300</v>
      </c>
      <c r="C346" s="5">
        <v>12847.455899999999</v>
      </c>
    </row>
    <row r="347" spans="1:3" s="2" customFormat="1" ht="31.5" x14ac:dyDescent="0.25">
      <c r="A347" s="80">
        <v>313</v>
      </c>
      <c r="B347" s="85" t="s">
        <v>301</v>
      </c>
      <c r="C347" s="5">
        <v>12847.455899999999</v>
      </c>
    </row>
    <row r="348" spans="1:3" s="2" customFormat="1" x14ac:dyDescent="0.25">
      <c r="A348" s="80">
        <v>314</v>
      </c>
      <c r="B348" s="85" t="s">
        <v>302</v>
      </c>
      <c r="C348" s="5">
        <v>1943.9495999999999</v>
      </c>
    </row>
    <row r="349" spans="1:3" s="2" customFormat="1" ht="42.75" customHeight="1" x14ac:dyDescent="0.25">
      <c r="A349" s="80">
        <v>315</v>
      </c>
      <c r="B349" s="85" t="s">
        <v>303</v>
      </c>
      <c r="C349" s="5">
        <v>5142.9950999999992</v>
      </c>
    </row>
    <row r="350" spans="1:3" s="2" customFormat="1" ht="47.25" x14ac:dyDescent="0.25">
      <c r="A350" s="80">
        <v>316</v>
      </c>
      <c r="B350" s="85" t="s">
        <v>304</v>
      </c>
      <c r="C350" s="5">
        <v>51392.052899999995</v>
      </c>
    </row>
    <row r="351" spans="1:3" s="2" customFormat="1" ht="31.5" x14ac:dyDescent="0.25">
      <c r="A351" s="80">
        <v>317</v>
      </c>
      <c r="B351" s="85" t="s">
        <v>305</v>
      </c>
      <c r="C351" s="5">
        <v>42414.661799999994</v>
      </c>
    </row>
    <row r="352" spans="1:3" s="2" customFormat="1" ht="47.25" x14ac:dyDescent="0.25">
      <c r="A352" s="80">
        <v>318</v>
      </c>
      <c r="B352" s="85" t="s">
        <v>306</v>
      </c>
      <c r="C352" s="5">
        <v>372609.66059999994</v>
      </c>
    </row>
    <row r="353" spans="1:3" s="2" customFormat="1" ht="31.5" x14ac:dyDescent="0.25">
      <c r="A353" s="80">
        <v>319</v>
      </c>
      <c r="B353" s="85" t="s">
        <v>307</v>
      </c>
      <c r="C353" s="5">
        <v>334.39499999999998</v>
      </c>
    </row>
    <row r="354" spans="1:3" s="2" customFormat="1" ht="31.5" x14ac:dyDescent="0.25">
      <c r="A354" s="80">
        <v>320</v>
      </c>
      <c r="B354" s="85" t="s">
        <v>308</v>
      </c>
      <c r="C354" s="5">
        <v>4833.1223999999993</v>
      </c>
    </row>
    <row r="355" spans="1:3" s="2" customFormat="1" ht="31.5" x14ac:dyDescent="0.25">
      <c r="A355" s="80">
        <v>321</v>
      </c>
      <c r="B355" s="85" t="s">
        <v>309</v>
      </c>
      <c r="C355" s="5">
        <v>32302.556999999997</v>
      </c>
    </row>
    <row r="356" spans="1:3" s="2" customFormat="1" ht="37.5" customHeight="1" x14ac:dyDescent="0.25">
      <c r="A356" s="80">
        <v>322</v>
      </c>
      <c r="B356" s="85" t="s">
        <v>310</v>
      </c>
      <c r="C356" s="5">
        <v>224847.19799999997</v>
      </c>
    </row>
    <row r="357" spans="1:3" s="2" customFormat="1" x14ac:dyDescent="0.25">
      <c r="A357" s="80">
        <v>323</v>
      </c>
      <c r="B357" s="85" t="s">
        <v>311</v>
      </c>
      <c r="C357" s="5">
        <v>9706.3721999999998</v>
      </c>
    </row>
    <row r="358" spans="1:3" s="2" customFormat="1" x14ac:dyDescent="0.25">
      <c r="A358" s="80">
        <v>324</v>
      </c>
      <c r="B358" s="85" t="s">
        <v>312</v>
      </c>
      <c r="C358" s="5">
        <v>452.54789999999997</v>
      </c>
    </row>
    <row r="359" spans="1:3" s="2" customFormat="1" x14ac:dyDescent="0.25">
      <c r="A359" s="80">
        <v>325</v>
      </c>
      <c r="B359" s="85" t="s">
        <v>313</v>
      </c>
      <c r="C359" s="5">
        <v>28628.670599999998</v>
      </c>
    </row>
    <row r="360" spans="1:3" s="2" customFormat="1" x14ac:dyDescent="0.25">
      <c r="A360" s="80">
        <v>326</v>
      </c>
      <c r="B360" s="85" t="s">
        <v>314</v>
      </c>
      <c r="C360" s="5">
        <v>14122.615499999998</v>
      </c>
    </row>
    <row r="361" spans="1:3" s="2" customFormat="1" x14ac:dyDescent="0.25">
      <c r="A361" s="80">
        <v>327</v>
      </c>
      <c r="B361" s="85" t="s">
        <v>315</v>
      </c>
      <c r="C361" s="5">
        <v>14122.615499999998</v>
      </c>
    </row>
    <row r="362" spans="1:3" s="2" customFormat="1" x14ac:dyDescent="0.25">
      <c r="A362" s="80">
        <v>328</v>
      </c>
      <c r="B362" s="85" t="s">
        <v>316</v>
      </c>
      <c r="C362" s="5">
        <v>1605.0959999999998</v>
      </c>
    </row>
    <row r="363" spans="1:3" s="2" customFormat="1" x14ac:dyDescent="0.25">
      <c r="A363" s="80">
        <v>329</v>
      </c>
      <c r="B363" s="85" t="s">
        <v>317</v>
      </c>
      <c r="C363" s="5">
        <v>48161.797199999994</v>
      </c>
    </row>
    <row r="364" spans="1:3" s="2" customFormat="1" x14ac:dyDescent="0.25">
      <c r="A364" s="80">
        <v>330</v>
      </c>
      <c r="B364" s="85" t="s">
        <v>318</v>
      </c>
      <c r="C364" s="5">
        <v>12847.455899999999</v>
      </c>
    </row>
    <row r="365" spans="1:3" s="2" customFormat="1" x14ac:dyDescent="0.25">
      <c r="A365" s="80">
        <v>331</v>
      </c>
      <c r="B365" s="85" t="s">
        <v>319</v>
      </c>
      <c r="C365" s="5">
        <v>19267.839899999999</v>
      </c>
    </row>
    <row r="366" spans="1:3" s="2" customFormat="1" x14ac:dyDescent="0.25">
      <c r="A366" s="80">
        <v>332</v>
      </c>
      <c r="B366" s="85" t="s">
        <v>320</v>
      </c>
      <c r="C366" s="5">
        <v>60.191099999999999</v>
      </c>
    </row>
    <row r="367" spans="1:3" s="2" customFormat="1" ht="18" customHeight="1" x14ac:dyDescent="0.25">
      <c r="A367" s="10"/>
      <c r="B367" s="129" t="s">
        <v>321</v>
      </c>
      <c r="C367" s="10"/>
    </row>
    <row r="368" spans="1:3" s="2" customFormat="1" x14ac:dyDescent="0.25">
      <c r="A368" s="80">
        <v>333</v>
      </c>
      <c r="B368" s="86" t="s">
        <v>322</v>
      </c>
      <c r="C368" s="5">
        <v>40.130000000000003</v>
      </c>
    </row>
    <row r="369" spans="1:3" s="2" customFormat="1" x14ac:dyDescent="0.25">
      <c r="A369" s="80">
        <v>334</v>
      </c>
      <c r="B369" s="85" t="s">
        <v>323</v>
      </c>
      <c r="C369" s="5">
        <v>187.26</v>
      </c>
    </row>
    <row r="370" spans="1:3" s="2" customFormat="1" x14ac:dyDescent="0.25">
      <c r="A370" s="80">
        <v>335</v>
      </c>
      <c r="B370" s="85" t="s">
        <v>324</v>
      </c>
      <c r="C370" s="5">
        <v>1892.68</v>
      </c>
    </row>
    <row r="371" spans="1:3" s="2" customFormat="1" x14ac:dyDescent="0.25">
      <c r="A371" s="80">
        <v>336</v>
      </c>
      <c r="B371" s="85" t="s">
        <v>325</v>
      </c>
      <c r="C371" s="5">
        <v>3776.43</v>
      </c>
    </row>
    <row r="372" spans="1:3" s="2" customFormat="1" x14ac:dyDescent="0.25">
      <c r="A372" s="80">
        <v>337</v>
      </c>
      <c r="B372" s="85" t="s">
        <v>326</v>
      </c>
      <c r="C372" s="5">
        <v>1892.68</v>
      </c>
    </row>
    <row r="373" spans="1:3" s="2" customFormat="1" x14ac:dyDescent="0.25">
      <c r="A373" s="80">
        <v>338</v>
      </c>
      <c r="B373" s="85" t="s">
        <v>327</v>
      </c>
      <c r="C373" s="5">
        <v>3776.43</v>
      </c>
    </row>
    <row r="374" spans="1:3" s="2" customFormat="1" x14ac:dyDescent="0.25">
      <c r="A374" s="80">
        <v>339</v>
      </c>
      <c r="B374" s="85" t="s">
        <v>328</v>
      </c>
      <c r="C374" s="5">
        <v>1892.68</v>
      </c>
    </row>
    <row r="375" spans="1:3" s="2" customFormat="1" x14ac:dyDescent="0.25">
      <c r="A375" s="80">
        <v>340</v>
      </c>
      <c r="B375" s="85" t="s">
        <v>329</v>
      </c>
      <c r="C375" s="5">
        <v>3776.43</v>
      </c>
    </row>
    <row r="376" spans="1:3" s="2" customFormat="1" x14ac:dyDescent="0.25">
      <c r="A376" s="80">
        <v>341</v>
      </c>
      <c r="B376" s="85" t="s">
        <v>330</v>
      </c>
      <c r="C376" s="5">
        <v>1892.68</v>
      </c>
    </row>
    <row r="377" spans="1:3" s="2" customFormat="1" x14ac:dyDescent="0.25">
      <c r="A377" s="80">
        <v>342</v>
      </c>
      <c r="B377" s="85" t="s">
        <v>331</v>
      </c>
      <c r="C377" s="5">
        <v>3479.9373000000001</v>
      </c>
    </row>
    <row r="378" spans="1:3" s="2" customFormat="1" x14ac:dyDescent="0.25">
      <c r="A378" s="80">
        <v>343</v>
      </c>
      <c r="B378" s="85" t="s">
        <v>332</v>
      </c>
      <c r="C378" s="5">
        <v>1671.9749999999999</v>
      </c>
    </row>
    <row r="379" spans="1:3" s="2" customFormat="1" x14ac:dyDescent="0.25">
      <c r="A379" s="80">
        <v>344</v>
      </c>
      <c r="B379" s="85" t="s">
        <v>333</v>
      </c>
      <c r="C379" s="5">
        <v>557.32500000000005</v>
      </c>
    </row>
    <row r="380" spans="1:3" s="2" customFormat="1" ht="69.75" customHeight="1" x14ac:dyDescent="0.25">
      <c r="A380" s="15"/>
      <c r="B380" s="16" t="s">
        <v>334</v>
      </c>
      <c r="C380" s="15"/>
    </row>
    <row r="381" spans="1:3" s="2" customFormat="1" ht="118.5" customHeight="1" x14ac:dyDescent="0.25">
      <c r="B381" s="17" t="s">
        <v>336</v>
      </c>
    </row>
    <row r="382" spans="1:3" s="2" customFormat="1" ht="139.5" customHeight="1" x14ac:dyDescent="0.25">
      <c r="B382" s="16" t="s">
        <v>335</v>
      </c>
      <c r="C382" s="18"/>
    </row>
    <row r="383" spans="1:3" s="2" customFormat="1" ht="41.25" customHeight="1" x14ac:dyDescent="0.25">
      <c r="A383" s="19"/>
      <c r="B383" s="94" t="s">
        <v>337</v>
      </c>
      <c r="C383" s="19"/>
    </row>
    <row r="384" spans="1:3" s="2" customFormat="1" ht="81" customHeight="1" x14ac:dyDescent="0.25">
      <c r="A384" s="20"/>
      <c r="B384" s="95" t="s">
        <v>338</v>
      </c>
      <c r="C384" s="20"/>
    </row>
    <row r="385" spans="1:3" s="2" customFormat="1" x14ac:dyDescent="0.25">
      <c r="A385" s="1"/>
      <c r="B385" s="92"/>
      <c r="C385" s="21"/>
    </row>
    <row r="386" spans="1:3" s="2" customFormat="1" x14ac:dyDescent="0.25">
      <c r="A386" s="1"/>
      <c r="B386" s="92"/>
      <c r="C386" s="21"/>
    </row>
    <row r="387" spans="1:3" s="2" customFormat="1" x14ac:dyDescent="0.25">
      <c r="A387" s="1"/>
      <c r="B387" s="92"/>
      <c r="C387" s="21"/>
    </row>
    <row r="388" spans="1:3" s="2" customFormat="1" x14ac:dyDescent="0.25">
      <c r="A388" s="1"/>
      <c r="B388" s="92"/>
      <c r="C388" s="21"/>
    </row>
    <row r="389" spans="1:3" s="2" customFormat="1" x14ac:dyDescent="0.25">
      <c r="A389" s="1"/>
      <c r="B389" s="93"/>
      <c r="C389" s="21"/>
    </row>
    <row r="390" spans="1:3" s="2" customFormat="1" x14ac:dyDescent="0.25">
      <c r="A390" s="1"/>
      <c r="B390" s="93"/>
      <c r="C390" s="21"/>
    </row>
    <row r="391" spans="1:3" s="2" customFormat="1" x14ac:dyDescent="0.25">
      <c r="A391" s="1"/>
      <c r="B391" s="92"/>
      <c r="C391" s="21"/>
    </row>
    <row r="392" spans="1:3" s="2" customFormat="1" x14ac:dyDescent="0.25">
      <c r="A392" s="1"/>
      <c r="B392" s="92"/>
      <c r="C392" s="21"/>
    </row>
    <row r="393" spans="1:3" s="2" customFormat="1" x14ac:dyDescent="0.25">
      <c r="A393" s="1"/>
      <c r="B393" s="92"/>
      <c r="C393" s="21"/>
    </row>
    <row r="394" spans="1:3" s="2" customFormat="1" x14ac:dyDescent="0.25">
      <c r="A394" s="1"/>
      <c r="B394" s="92"/>
      <c r="C394" s="21"/>
    </row>
    <row r="395" spans="1:3" s="2" customFormat="1" x14ac:dyDescent="0.25">
      <c r="A395" s="1"/>
      <c r="B395" s="92"/>
      <c r="C395" s="21"/>
    </row>
    <row r="396" spans="1:3" s="2" customFormat="1" x14ac:dyDescent="0.25">
      <c r="A396" s="1"/>
      <c r="B396" s="92"/>
      <c r="C396" s="21"/>
    </row>
    <row r="397" spans="1:3" s="2" customFormat="1" x14ac:dyDescent="0.25">
      <c r="A397" s="1"/>
      <c r="B397" s="93"/>
      <c r="C397" s="21"/>
    </row>
  </sheetData>
  <autoFilter ref="A2:C384"/>
  <mergeCells count="3">
    <mergeCell ref="A1:C1"/>
    <mergeCell ref="C2:C3"/>
    <mergeCell ref="A2:A3"/>
  </mergeCells>
  <pageMargins left="0.25" right="0.25" top="0.75" bottom="0.75" header="0.3" footer="0.3"/>
  <pageSetup paperSize="9" scale="73" fitToHeight="0" orientation="portrait" r:id="rId1"/>
  <headerFooter alignWithMargins="0">
    <oddFooter>Sayfa &amp;P</oddFooter>
  </headerFooter>
  <rowBreaks count="3" manualBreakCount="3">
    <brk id="96" max="2" man="1"/>
    <brk id="293" max="2" man="1"/>
    <brk id="33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20"/>
  <sheetViews>
    <sheetView view="pageBreakPreview" topLeftCell="A661" zoomScale="60" zoomScaleNormal="80" workbookViewId="0">
      <selection activeCell="N718" sqref="N718"/>
    </sheetView>
  </sheetViews>
  <sheetFormatPr defaultColWidth="9.28515625" defaultRowHeight="12.75" x14ac:dyDescent="0.2"/>
  <cols>
    <col min="1" max="1" width="23.5703125" style="22" customWidth="1"/>
    <col min="2" max="2" width="31.5703125" style="22" customWidth="1"/>
    <col min="3" max="3" width="32" style="22" customWidth="1"/>
    <col min="4" max="4" width="18.5703125" style="22" customWidth="1"/>
    <col min="5" max="5" width="16" style="22" customWidth="1"/>
    <col min="6" max="6" width="11.42578125" style="22" customWidth="1"/>
    <col min="7" max="7" width="17.7109375" style="22" customWidth="1"/>
    <col min="8" max="8" width="48.28515625" style="26" hidden="1" customWidth="1"/>
    <col min="9" max="9" width="48.28515625" style="26" customWidth="1"/>
    <col min="10" max="10" width="10.42578125" style="22" customWidth="1"/>
    <col min="11" max="11" width="12.140625" style="22" customWidth="1"/>
    <col min="12" max="49" width="9.28515625" style="22" customWidth="1"/>
    <col min="50" max="16384" width="9.28515625" style="22"/>
  </cols>
  <sheetData>
    <row r="1" spans="1:55" ht="12.75" customHeight="1" x14ac:dyDescent="0.2">
      <c r="A1" s="142" t="s">
        <v>339</v>
      </c>
      <c r="B1" s="142"/>
      <c r="C1" s="142"/>
      <c r="D1" s="142"/>
      <c r="E1" s="142"/>
      <c r="F1" s="142"/>
      <c r="G1" s="142"/>
      <c r="H1" s="142"/>
      <c r="I1" s="98"/>
    </row>
    <row r="2" spans="1:55" ht="12.75" customHeight="1" x14ac:dyDescent="0.2">
      <c r="A2" s="143"/>
      <c r="B2" s="144" t="s">
        <v>340</v>
      </c>
      <c r="C2" s="144" t="s">
        <v>341</v>
      </c>
      <c r="D2" s="144"/>
      <c r="E2" s="144"/>
      <c r="F2" s="144"/>
      <c r="G2" s="144"/>
      <c r="H2" s="144" t="s">
        <v>342</v>
      </c>
      <c r="I2" s="145" t="s">
        <v>343</v>
      </c>
    </row>
    <row r="3" spans="1:55" ht="12.75" customHeight="1" x14ac:dyDescent="0.2">
      <c r="A3" s="143"/>
      <c r="B3" s="144"/>
      <c r="C3" s="144"/>
      <c r="D3" s="144"/>
      <c r="E3" s="144"/>
      <c r="F3" s="144"/>
      <c r="G3" s="144"/>
      <c r="H3" s="144"/>
      <c r="I3" s="145"/>
    </row>
    <row r="4" spans="1:55" ht="25.5" x14ac:dyDescent="0.2">
      <c r="A4" s="98" t="s">
        <v>344</v>
      </c>
      <c r="B4" s="145" t="s">
        <v>345</v>
      </c>
      <c r="C4" s="145"/>
      <c r="D4" s="145"/>
      <c r="E4" s="145"/>
      <c r="F4" s="145"/>
      <c r="G4" s="145"/>
      <c r="H4" s="145"/>
      <c r="I4" s="145"/>
    </row>
    <row r="5" spans="1:55" x14ac:dyDescent="0.2">
      <c r="A5" s="100">
        <v>1</v>
      </c>
      <c r="B5" s="146" t="s">
        <v>346</v>
      </c>
      <c r="C5" s="146"/>
      <c r="D5" s="146"/>
      <c r="E5" s="146"/>
      <c r="F5" s="146"/>
      <c r="G5" s="146"/>
      <c r="H5" s="112">
        <v>20495</v>
      </c>
      <c r="I5" s="112">
        <v>62228.680200000003</v>
      </c>
      <c r="J5" s="23"/>
    </row>
    <row r="6" spans="1:55" x14ac:dyDescent="0.2">
      <c r="A6" s="100">
        <f>A5+1</f>
        <v>2</v>
      </c>
      <c r="B6" s="146" t="s">
        <v>347</v>
      </c>
      <c r="C6" s="146"/>
      <c r="D6" s="146"/>
      <c r="E6" s="146"/>
      <c r="F6" s="146"/>
      <c r="G6" s="146"/>
      <c r="H6" s="112">
        <v>10249</v>
      </c>
      <c r="I6" s="112">
        <v>31118.798699999999</v>
      </c>
      <c r="J6" s="23"/>
    </row>
    <row r="7" spans="1:55" x14ac:dyDescent="0.2">
      <c r="A7" s="100">
        <f t="shared" ref="A7:A14" si="0">A6+1</f>
        <v>3</v>
      </c>
      <c r="B7" s="146" t="s">
        <v>348</v>
      </c>
      <c r="C7" s="146"/>
      <c r="D7" s="146"/>
      <c r="E7" s="146"/>
      <c r="F7" s="146"/>
      <c r="G7" s="146"/>
      <c r="H7" s="112">
        <v>10249</v>
      </c>
      <c r="I7" s="112">
        <v>31118.798699999999</v>
      </c>
      <c r="J7" s="23"/>
    </row>
    <row r="8" spans="1:55" x14ac:dyDescent="0.2">
      <c r="A8" s="100">
        <f t="shared" si="0"/>
        <v>4</v>
      </c>
      <c r="B8" s="146" t="s">
        <v>349</v>
      </c>
      <c r="C8" s="146"/>
      <c r="D8" s="146"/>
      <c r="E8" s="146"/>
      <c r="F8" s="146"/>
      <c r="G8" s="146"/>
      <c r="H8" s="112">
        <v>5124</v>
      </c>
      <c r="I8" s="112">
        <v>15558.2847</v>
      </c>
      <c r="J8" s="23"/>
    </row>
    <row r="9" spans="1:55" x14ac:dyDescent="0.2">
      <c r="A9" s="100">
        <f t="shared" si="0"/>
        <v>5</v>
      </c>
      <c r="B9" s="146" t="s">
        <v>350</v>
      </c>
      <c r="C9" s="146"/>
      <c r="D9" s="146"/>
      <c r="E9" s="146"/>
      <c r="F9" s="146"/>
      <c r="G9" s="146"/>
      <c r="H9" s="112">
        <v>10249</v>
      </c>
      <c r="I9" s="112">
        <v>31118.798699999999</v>
      </c>
      <c r="J9" s="23"/>
    </row>
    <row r="10" spans="1:55" x14ac:dyDescent="0.2">
      <c r="A10" s="100">
        <f t="shared" si="0"/>
        <v>6</v>
      </c>
      <c r="B10" s="146" t="s">
        <v>351</v>
      </c>
      <c r="C10" s="146"/>
      <c r="D10" s="146"/>
      <c r="E10" s="146"/>
      <c r="F10" s="146"/>
      <c r="G10" s="146"/>
      <c r="H10" s="112">
        <v>2459</v>
      </c>
      <c r="I10" s="112">
        <v>7465.9256999999998</v>
      </c>
      <c r="J10" s="23"/>
    </row>
    <row r="11" spans="1:55" x14ac:dyDescent="0.2">
      <c r="A11" s="100">
        <f t="shared" si="0"/>
        <v>7</v>
      </c>
      <c r="B11" s="146" t="s">
        <v>352</v>
      </c>
      <c r="C11" s="146"/>
      <c r="D11" s="146"/>
      <c r="E11" s="146"/>
      <c r="F11" s="146"/>
      <c r="G11" s="146"/>
      <c r="H11" s="112">
        <v>2378</v>
      </c>
      <c r="I11" s="112">
        <v>7220.7026999999998</v>
      </c>
      <c r="J11" s="23"/>
    </row>
    <row r="12" spans="1:55" x14ac:dyDescent="0.2">
      <c r="A12" s="100">
        <f t="shared" si="0"/>
        <v>8</v>
      </c>
      <c r="B12" s="146" t="s">
        <v>353</v>
      </c>
      <c r="C12" s="146"/>
      <c r="D12" s="146"/>
      <c r="E12" s="146"/>
      <c r="F12" s="146"/>
      <c r="G12" s="146"/>
      <c r="H12" s="112">
        <v>17307</v>
      </c>
      <c r="I12" s="112">
        <v>52549.059600000001</v>
      </c>
      <c r="J12" s="23"/>
    </row>
    <row r="13" spans="1:55" x14ac:dyDescent="0.2">
      <c r="A13" s="100">
        <f t="shared" si="0"/>
        <v>9</v>
      </c>
      <c r="B13" s="146" t="s">
        <v>354</v>
      </c>
      <c r="C13" s="146"/>
      <c r="D13" s="146"/>
      <c r="E13" s="146"/>
      <c r="F13" s="146"/>
      <c r="G13" s="146"/>
      <c r="H13" s="112">
        <v>8655</v>
      </c>
      <c r="I13" s="112">
        <v>26278.988400000002</v>
      </c>
      <c r="J13" s="23"/>
    </row>
    <row r="14" spans="1:55" x14ac:dyDescent="0.2">
      <c r="A14" s="100">
        <f t="shared" si="0"/>
        <v>10</v>
      </c>
      <c r="B14" s="146" t="s">
        <v>355</v>
      </c>
      <c r="C14" s="146"/>
      <c r="D14" s="146"/>
      <c r="E14" s="146"/>
      <c r="F14" s="146"/>
      <c r="G14" s="146"/>
      <c r="H14" s="24">
        <v>8655</v>
      </c>
      <c r="I14" s="112">
        <v>15558.2847</v>
      </c>
      <c r="J14" s="23"/>
    </row>
    <row r="15" spans="1:55" ht="33" customHeight="1" x14ac:dyDescent="0.2">
      <c r="A15" s="147" t="s">
        <v>356</v>
      </c>
      <c r="B15" s="148"/>
      <c r="C15" s="148"/>
      <c r="D15" s="148"/>
      <c r="E15" s="148"/>
      <c r="F15" s="148"/>
      <c r="G15" s="148"/>
      <c r="H15" s="25"/>
      <c r="I15" s="134"/>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row>
    <row r="16" spans="1:55" ht="23.25" customHeight="1" x14ac:dyDescent="0.2">
      <c r="A16" s="147" t="s">
        <v>357</v>
      </c>
      <c r="B16" s="148"/>
      <c r="C16" s="148"/>
      <c r="D16" s="148"/>
      <c r="E16" s="148"/>
      <c r="F16" s="148"/>
      <c r="G16" s="148"/>
      <c r="H16" s="25"/>
      <c r="I16" s="134"/>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row>
    <row r="17" spans="1:55" ht="14.25" customHeight="1" x14ac:dyDescent="0.2">
      <c r="A17" s="147" t="s">
        <v>358</v>
      </c>
      <c r="B17" s="148"/>
      <c r="C17" s="148"/>
      <c r="D17" s="148"/>
      <c r="E17" s="148"/>
      <c r="F17" s="148"/>
      <c r="G17" s="148"/>
      <c r="H17" s="25"/>
      <c r="I17" s="134"/>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row>
    <row r="18" spans="1:55" ht="21.75" customHeight="1" x14ac:dyDescent="0.2">
      <c r="A18" s="147" t="s">
        <v>359</v>
      </c>
      <c r="B18" s="148"/>
      <c r="C18" s="148"/>
      <c r="D18" s="148"/>
      <c r="E18" s="148"/>
      <c r="F18" s="148"/>
      <c r="G18" s="148"/>
      <c r="H18" s="25"/>
      <c r="I18" s="134"/>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row>
    <row r="19" spans="1:55" ht="36" customHeight="1" x14ac:dyDescent="0.2">
      <c r="A19" s="147" t="s">
        <v>360</v>
      </c>
      <c r="B19" s="148"/>
      <c r="C19" s="148"/>
      <c r="D19" s="148"/>
      <c r="E19" s="148"/>
      <c r="F19" s="148"/>
      <c r="G19" s="148"/>
      <c r="H19" s="27"/>
      <c r="I19" s="135"/>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row>
    <row r="20" spans="1:55" ht="26.25" customHeight="1" x14ac:dyDescent="0.2">
      <c r="A20" s="147" t="s">
        <v>361</v>
      </c>
      <c r="B20" s="148"/>
      <c r="C20" s="148"/>
      <c r="D20" s="148"/>
      <c r="E20" s="148"/>
      <c r="F20" s="148"/>
      <c r="G20" s="148"/>
      <c r="H20" s="27"/>
      <c r="I20" s="135"/>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1:55" ht="26.25" customHeight="1" x14ac:dyDescent="0.2">
      <c r="A21" s="149" t="s">
        <v>362</v>
      </c>
      <c r="B21" s="150"/>
      <c r="C21" s="150"/>
      <c r="D21" s="150"/>
      <c r="E21" s="150"/>
      <c r="F21" s="150"/>
      <c r="G21" s="150"/>
      <c r="H21" s="25"/>
      <c r="I21" s="134"/>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row>
    <row r="22" spans="1:55" ht="67.5" customHeight="1" x14ac:dyDescent="0.2">
      <c r="A22" s="149" t="s">
        <v>363</v>
      </c>
      <c r="B22" s="150"/>
      <c r="C22" s="150"/>
      <c r="D22" s="150"/>
      <c r="E22" s="150"/>
      <c r="F22" s="150"/>
      <c r="G22" s="121"/>
      <c r="H22" s="25"/>
      <c r="I22" s="134"/>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row>
    <row r="23" spans="1:55" ht="24.75" customHeight="1" x14ac:dyDescent="0.2">
      <c r="A23" s="147" t="s">
        <v>364</v>
      </c>
      <c r="B23" s="148"/>
      <c r="C23" s="148"/>
      <c r="D23" s="148"/>
      <c r="E23" s="148"/>
      <c r="F23" s="148"/>
      <c r="G23" s="148"/>
      <c r="H23" s="25"/>
      <c r="I23" s="134"/>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row>
    <row r="24" spans="1:55" ht="21" customHeight="1" x14ac:dyDescent="0.2">
      <c r="A24" s="147" t="s">
        <v>365</v>
      </c>
      <c r="B24" s="148"/>
      <c r="C24" s="148"/>
      <c r="D24" s="148"/>
      <c r="E24" s="148"/>
      <c r="F24" s="148"/>
      <c r="G24" s="148"/>
      <c r="H24" s="25"/>
      <c r="I24" s="134"/>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row>
    <row r="25" spans="1:55" x14ac:dyDescent="0.2">
      <c r="A25" s="147"/>
      <c r="B25" s="148"/>
      <c r="C25" s="148"/>
      <c r="D25" s="148"/>
      <c r="E25" s="148"/>
      <c r="F25" s="148"/>
      <c r="G25" s="148"/>
      <c r="I25" s="136"/>
    </row>
    <row r="26" spans="1:55" ht="12.75" customHeight="1" x14ac:dyDescent="0.2">
      <c r="A26" s="142"/>
      <c r="B26" s="142" t="s">
        <v>366</v>
      </c>
      <c r="C26" s="142" t="s">
        <v>367</v>
      </c>
      <c r="D26" s="142" t="s">
        <v>341</v>
      </c>
      <c r="E26" s="142"/>
      <c r="F26" s="142"/>
      <c r="G26" s="142"/>
      <c r="H26" s="142" t="s">
        <v>368</v>
      </c>
      <c r="I26" s="154" t="s">
        <v>343</v>
      </c>
    </row>
    <row r="27" spans="1:55" ht="12.75" customHeight="1" x14ac:dyDescent="0.2">
      <c r="A27" s="142"/>
      <c r="B27" s="142"/>
      <c r="C27" s="142"/>
      <c r="D27" s="142"/>
      <c r="E27" s="142"/>
      <c r="F27" s="142"/>
      <c r="G27" s="142"/>
      <c r="H27" s="142"/>
      <c r="I27" s="155"/>
    </row>
    <row r="28" spans="1:55" x14ac:dyDescent="0.2">
      <c r="A28" s="28"/>
      <c r="B28" s="142" t="s">
        <v>369</v>
      </c>
      <c r="C28" s="142"/>
      <c r="D28" s="142"/>
      <c r="E28" s="142"/>
      <c r="F28" s="142"/>
      <c r="G28" s="142"/>
      <c r="H28" s="142"/>
      <c r="I28" s="156"/>
    </row>
    <row r="29" spans="1:55" x14ac:dyDescent="0.2">
      <c r="A29" s="146">
        <f>A14+1</f>
        <v>11</v>
      </c>
      <c r="B29" s="100" t="s">
        <v>370</v>
      </c>
      <c r="C29" s="146" t="s">
        <v>371</v>
      </c>
      <c r="D29" s="146" t="s">
        <v>372</v>
      </c>
      <c r="E29" s="146"/>
      <c r="F29" s="146"/>
      <c r="G29" s="146"/>
      <c r="H29" s="157">
        <v>769</v>
      </c>
      <c r="I29" s="158">
        <v>2334.0771</v>
      </c>
      <c r="J29" s="151"/>
      <c r="K29" s="152"/>
    </row>
    <row r="30" spans="1:55" x14ac:dyDescent="0.2">
      <c r="A30" s="146"/>
      <c r="B30" s="100" t="s">
        <v>373</v>
      </c>
      <c r="C30" s="146"/>
      <c r="D30" s="146"/>
      <c r="E30" s="146"/>
      <c r="F30" s="146"/>
      <c r="G30" s="146"/>
      <c r="H30" s="157"/>
      <c r="I30" s="159"/>
      <c r="J30" s="152"/>
      <c r="K30" s="152"/>
    </row>
    <row r="31" spans="1:55" x14ac:dyDescent="0.2">
      <c r="A31" s="146"/>
      <c r="B31" s="100" t="s">
        <v>374</v>
      </c>
      <c r="C31" s="146"/>
      <c r="D31" s="146"/>
      <c r="E31" s="146"/>
      <c r="F31" s="146"/>
      <c r="G31" s="146"/>
      <c r="H31" s="157"/>
      <c r="I31" s="160"/>
      <c r="J31" s="152"/>
      <c r="K31" s="152"/>
    </row>
    <row r="32" spans="1:55" x14ac:dyDescent="0.2">
      <c r="A32" s="108">
        <v>12</v>
      </c>
      <c r="B32" s="108"/>
      <c r="C32" s="108" t="s">
        <v>375</v>
      </c>
      <c r="D32" s="153" t="s">
        <v>376</v>
      </c>
      <c r="E32" s="153"/>
      <c r="F32" s="153"/>
      <c r="G32" s="153"/>
      <c r="H32" s="112">
        <v>2518</v>
      </c>
      <c r="I32" s="112">
        <v>7646.4989999999998</v>
      </c>
    </row>
    <row r="33" spans="1:9" x14ac:dyDescent="0.2">
      <c r="A33" s="146">
        <v>13</v>
      </c>
      <c r="B33" s="100" t="s">
        <v>377</v>
      </c>
      <c r="C33" s="100" t="s">
        <v>378</v>
      </c>
      <c r="D33" s="153" t="s">
        <v>376</v>
      </c>
      <c r="E33" s="153"/>
      <c r="F33" s="153"/>
      <c r="G33" s="153"/>
      <c r="H33" s="112">
        <v>2717</v>
      </c>
      <c r="I33" s="112">
        <v>8250.6393000000007</v>
      </c>
    </row>
    <row r="34" spans="1:9" ht="25.5" x14ac:dyDescent="0.2">
      <c r="A34" s="146"/>
      <c r="B34" s="100" t="s">
        <v>377</v>
      </c>
      <c r="C34" s="100" t="s">
        <v>379</v>
      </c>
      <c r="D34" s="153" t="s">
        <v>376</v>
      </c>
      <c r="E34" s="153"/>
      <c r="F34" s="153"/>
      <c r="G34" s="153"/>
      <c r="H34" s="112">
        <v>2305</v>
      </c>
      <c r="I34" s="112">
        <v>6997.7726999999995</v>
      </c>
    </row>
    <row r="35" spans="1:9" x14ac:dyDescent="0.2">
      <c r="A35" s="146"/>
      <c r="B35" s="100" t="s">
        <v>380</v>
      </c>
      <c r="C35" s="100" t="s">
        <v>381</v>
      </c>
      <c r="D35" s="153" t="s">
        <v>372</v>
      </c>
      <c r="E35" s="153"/>
      <c r="F35" s="153"/>
      <c r="G35" s="153"/>
      <c r="H35" s="112">
        <v>5124</v>
      </c>
      <c r="I35" s="112">
        <v>15558.2847</v>
      </c>
    </row>
    <row r="36" spans="1:9" x14ac:dyDescent="0.2">
      <c r="A36" s="108">
        <v>14</v>
      </c>
      <c r="B36" s="100" t="s">
        <v>382</v>
      </c>
      <c r="C36" s="100" t="s">
        <v>383</v>
      </c>
      <c r="D36" s="153" t="s">
        <v>376</v>
      </c>
      <c r="E36" s="153"/>
      <c r="F36" s="153"/>
      <c r="G36" s="153"/>
      <c r="H36" s="112">
        <v>1794</v>
      </c>
      <c r="I36" s="112">
        <v>5446.1799000000001</v>
      </c>
    </row>
    <row r="37" spans="1:9" x14ac:dyDescent="0.2">
      <c r="A37" s="108">
        <v>15</v>
      </c>
      <c r="B37" s="100" t="s">
        <v>384</v>
      </c>
      <c r="C37" s="153" t="s">
        <v>380</v>
      </c>
      <c r="D37" s="153"/>
      <c r="E37" s="153"/>
      <c r="F37" s="153"/>
      <c r="G37" s="153"/>
      <c r="H37" s="112">
        <v>2182</v>
      </c>
      <c r="I37" s="112">
        <v>6625.4796000000006</v>
      </c>
    </row>
    <row r="38" spans="1:9" x14ac:dyDescent="0.2">
      <c r="A38" s="108">
        <v>16</v>
      </c>
      <c r="B38" s="153" t="s">
        <v>385</v>
      </c>
      <c r="C38" s="153"/>
      <c r="D38" s="153"/>
      <c r="E38" s="153"/>
      <c r="F38" s="153"/>
      <c r="G38" s="153"/>
      <c r="H38" s="112">
        <v>1909</v>
      </c>
      <c r="I38" s="112">
        <v>5796.18</v>
      </c>
    </row>
    <row r="39" spans="1:9" ht="14.25" customHeight="1" x14ac:dyDescent="0.2">
      <c r="A39" s="153" t="s">
        <v>386</v>
      </c>
      <c r="B39" s="153"/>
      <c r="C39" s="153"/>
      <c r="D39" s="153"/>
      <c r="E39" s="153"/>
      <c r="F39" s="153"/>
      <c r="G39" s="153"/>
      <c r="H39" s="153"/>
      <c r="I39" s="153"/>
    </row>
    <row r="40" spans="1:9" ht="44.25" customHeight="1" x14ac:dyDescent="0.2">
      <c r="A40" s="145" t="s">
        <v>387</v>
      </c>
      <c r="B40" s="145"/>
      <c r="C40" s="145"/>
      <c r="D40" s="145"/>
      <c r="E40" s="145"/>
      <c r="F40" s="145"/>
      <c r="G40" s="145"/>
      <c r="H40" s="99" t="s">
        <v>388</v>
      </c>
      <c r="I40" s="99" t="s">
        <v>343</v>
      </c>
    </row>
    <row r="41" spans="1:9" x14ac:dyDescent="0.2">
      <c r="A41" s="100">
        <v>17</v>
      </c>
      <c r="B41" s="100" t="s">
        <v>380</v>
      </c>
      <c r="C41" s="100" t="s">
        <v>389</v>
      </c>
      <c r="D41" s="146" t="s">
        <v>376</v>
      </c>
      <c r="E41" s="146"/>
      <c r="F41" s="146"/>
      <c r="G41" s="146"/>
      <c r="H41" s="112">
        <v>3993</v>
      </c>
      <c r="I41" s="112">
        <v>12122.933400000002</v>
      </c>
    </row>
    <row r="42" spans="1:9" x14ac:dyDescent="0.2">
      <c r="A42" s="100">
        <v>18</v>
      </c>
      <c r="B42" s="100" t="s">
        <v>380</v>
      </c>
      <c r="C42" s="100" t="s">
        <v>390</v>
      </c>
      <c r="D42" s="146" t="s">
        <v>376</v>
      </c>
      <c r="E42" s="146"/>
      <c r="F42" s="146"/>
      <c r="G42" s="146"/>
      <c r="H42" s="112">
        <v>1711</v>
      </c>
      <c r="I42" s="112">
        <v>5194.2690000000002</v>
      </c>
    </row>
    <row r="43" spans="1:9" x14ac:dyDescent="0.2">
      <c r="A43" s="100">
        <v>19</v>
      </c>
      <c r="B43" s="100" t="s">
        <v>380</v>
      </c>
      <c r="C43" s="100" t="s">
        <v>391</v>
      </c>
      <c r="D43" s="146" t="s">
        <v>376</v>
      </c>
      <c r="E43" s="146"/>
      <c r="F43" s="146"/>
      <c r="G43" s="146"/>
      <c r="H43" s="112">
        <v>1427</v>
      </c>
      <c r="I43" s="112">
        <v>4333.7592000000004</v>
      </c>
    </row>
    <row r="44" spans="1:9" x14ac:dyDescent="0.2">
      <c r="A44" s="100">
        <v>20</v>
      </c>
      <c r="B44" s="100" t="s">
        <v>380</v>
      </c>
      <c r="C44" s="100" t="s">
        <v>392</v>
      </c>
      <c r="D44" s="146" t="s">
        <v>372</v>
      </c>
      <c r="E44" s="146"/>
      <c r="F44" s="146"/>
      <c r="G44" s="146"/>
      <c r="H44" s="112">
        <v>1427</v>
      </c>
      <c r="I44" s="112">
        <v>4333.7592000000004</v>
      </c>
    </row>
    <row r="45" spans="1:9" x14ac:dyDescent="0.2">
      <c r="A45" s="100">
        <v>21</v>
      </c>
      <c r="B45" s="100" t="s">
        <v>380</v>
      </c>
      <c r="C45" s="100" t="s">
        <v>393</v>
      </c>
      <c r="D45" s="146" t="s">
        <v>376</v>
      </c>
      <c r="E45" s="146"/>
      <c r="F45" s="146"/>
      <c r="G45" s="146"/>
      <c r="H45" s="112">
        <v>1811</v>
      </c>
      <c r="I45" s="112">
        <v>5499.6831000000002</v>
      </c>
    </row>
    <row r="46" spans="1:9" x14ac:dyDescent="0.2">
      <c r="A46" s="100">
        <v>22</v>
      </c>
      <c r="B46" s="100" t="s">
        <v>380</v>
      </c>
      <c r="C46" s="100" t="s">
        <v>394</v>
      </c>
      <c r="D46" s="146" t="s">
        <v>372</v>
      </c>
      <c r="E46" s="146"/>
      <c r="F46" s="146"/>
      <c r="G46" s="146"/>
      <c r="H46" s="112">
        <v>1811</v>
      </c>
      <c r="I46" s="112">
        <v>5499.6831000000002</v>
      </c>
    </row>
    <row r="47" spans="1:9" x14ac:dyDescent="0.2">
      <c r="A47" s="100">
        <v>23</v>
      </c>
      <c r="B47" s="100" t="s">
        <v>380</v>
      </c>
      <c r="C47" s="100" t="s">
        <v>395</v>
      </c>
      <c r="D47" s="146" t="s">
        <v>376</v>
      </c>
      <c r="E47" s="146"/>
      <c r="F47" s="146"/>
      <c r="G47" s="146"/>
      <c r="H47" s="112">
        <v>9696</v>
      </c>
      <c r="I47" s="112">
        <v>29440.1358</v>
      </c>
    </row>
    <row r="48" spans="1:9" ht="25.5" x14ac:dyDescent="0.2">
      <c r="A48" s="100">
        <v>24</v>
      </c>
      <c r="B48" s="100" t="s">
        <v>380</v>
      </c>
      <c r="C48" s="100" t="s">
        <v>396</v>
      </c>
      <c r="D48" s="146" t="s">
        <v>376</v>
      </c>
      <c r="E48" s="146"/>
      <c r="F48" s="146"/>
      <c r="G48" s="146"/>
      <c r="H48" s="112">
        <v>14687</v>
      </c>
      <c r="I48" s="112">
        <v>44594.917200000004</v>
      </c>
    </row>
    <row r="49" spans="1:9" x14ac:dyDescent="0.2">
      <c r="A49" s="100">
        <v>25</v>
      </c>
      <c r="B49" s="100" t="s">
        <v>380</v>
      </c>
      <c r="C49" s="100" t="s">
        <v>397</v>
      </c>
      <c r="D49" s="146" t="s">
        <v>376</v>
      </c>
      <c r="E49" s="146"/>
      <c r="F49" s="146"/>
      <c r="G49" s="146"/>
      <c r="H49" s="112">
        <v>18631</v>
      </c>
      <c r="I49" s="112">
        <v>56568.487500000003</v>
      </c>
    </row>
    <row r="50" spans="1:9" ht="25.5" x14ac:dyDescent="0.2">
      <c r="A50" s="100">
        <v>26</v>
      </c>
      <c r="B50" s="100" t="s">
        <v>380</v>
      </c>
      <c r="C50" s="100" t="s">
        <v>398</v>
      </c>
      <c r="D50" s="146" t="s">
        <v>376</v>
      </c>
      <c r="E50" s="146"/>
      <c r="F50" s="146"/>
      <c r="G50" s="146"/>
      <c r="H50" s="112">
        <v>18631</v>
      </c>
      <c r="I50" s="112">
        <v>56568.487500000003</v>
      </c>
    </row>
    <row r="51" spans="1:9" ht="25.5" x14ac:dyDescent="0.2">
      <c r="A51" s="100">
        <v>27</v>
      </c>
      <c r="B51" s="100" t="s">
        <v>380</v>
      </c>
      <c r="C51" s="100" t="s">
        <v>399</v>
      </c>
      <c r="D51" s="146" t="s">
        <v>376</v>
      </c>
      <c r="E51" s="146"/>
      <c r="F51" s="146"/>
      <c r="G51" s="146"/>
      <c r="H51" s="112">
        <v>13260</v>
      </c>
      <c r="I51" s="112">
        <v>40261.158000000003</v>
      </c>
    </row>
    <row r="52" spans="1:9" ht="76.5" x14ac:dyDescent="0.2">
      <c r="A52" s="100">
        <v>28</v>
      </c>
      <c r="B52" s="100" t="s">
        <v>380</v>
      </c>
      <c r="C52" s="100" t="s">
        <v>400</v>
      </c>
      <c r="D52" s="146" t="s">
        <v>376</v>
      </c>
      <c r="E52" s="146"/>
      <c r="F52" s="146"/>
      <c r="G52" s="146"/>
      <c r="H52" s="112">
        <v>3708</v>
      </c>
      <c r="I52" s="112">
        <v>11257.965</v>
      </c>
    </row>
    <row r="53" spans="1:9" x14ac:dyDescent="0.2">
      <c r="A53" s="142" t="s">
        <v>401</v>
      </c>
      <c r="B53" s="142"/>
      <c r="C53" s="142"/>
      <c r="D53" s="142"/>
      <c r="E53" s="142"/>
      <c r="F53" s="142"/>
      <c r="G53" s="142"/>
      <c r="H53" s="98" t="s">
        <v>388</v>
      </c>
      <c r="I53" s="98" t="s">
        <v>343</v>
      </c>
    </row>
    <row r="54" spans="1:9" ht="25.5" x14ac:dyDescent="0.2">
      <c r="A54" s="100">
        <v>29</v>
      </c>
      <c r="B54" s="100"/>
      <c r="C54" s="100" t="s">
        <v>402</v>
      </c>
      <c r="D54" s="146" t="s">
        <v>403</v>
      </c>
      <c r="E54" s="146"/>
      <c r="F54" s="146"/>
      <c r="G54" s="146"/>
      <c r="H54" s="112">
        <v>1025</v>
      </c>
      <c r="I54" s="112">
        <v>3112.1027999999997</v>
      </c>
    </row>
    <row r="55" spans="1:9" ht="25.5" x14ac:dyDescent="0.2">
      <c r="A55" s="108">
        <v>30</v>
      </c>
      <c r="B55" s="108"/>
      <c r="C55" s="108" t="s">
        <v>404</v>
      </c>
      <c r="D55" s="153" t="s">
        <v>405</v>
      </c>
      <c r="E55" s="153"/>
      <c r="F55" s="153"/>
      <c r="G55" s="153"/>
      <c r="H55" s="104">
        <v>1794</v>
      </c>
      <c r="I55" s="112">
        <v>5446.1799000000001</v>
      </c>
    </row>
    <row r="56" spans="1:9" ht="38.25" x14ac:dyDescent="0.2">
      <c r="A56" s="108">
        <v>31</v>
      </c>
      <c r="B56" s="108"/>
      <c r="C56" s="108" t="s">
        <v>406</v>
      </c>
      <c r="D56" s="153" t="s">
        <v>405</v>
      </c>
      <c r="E56" s="153"/>
      <c r="F56" s="153"/>
      <c r="G56" s="153"/>
      <c r="H56" s="104">
        <v>284</v>
      </c>
      <c r="I56" s="112">
        <v>862.73910000000001</v>
      </c>
    </row>
    <row r="57" spans="1:9" ht="25.5" x14ac:dyDescent="0.2">
      <c r="A57" s="108">
        <v>32</v>
      </c>
      <c r="B57" s="108"/>
      <c r="C57" s="108" t="s">
        <v>407</v>
      </c>
      <c r="D57" s="153" t="s">
        <v>405</v>
      </c>
      <c r="E57" s="153"/>
      <c r="F57" s="153"/>
      <c r="G57" s="153"/>
      <c r="H57" s="104">
        <v>1089</v>
      </c>
      <c r="I57" s="112">
        <v>3306.0518999999999</v>
      </c>
    </row>
    <row r="58" spans="1:9" ht="25.5" x14ac:dyDescent="0.2">
      <c r="A58" s="100">
        <v>33</v>
      </c>
      <c r="B58" s="108"/>
      <c r="C58" s="108" t="s">
        <v>408</v>
      </c>
      <c r="D58" s="153" t="s">
        <v>405</v>
      </c>
      <c r="E58" s="153"/>
      <c r="F58" s="153"/>
      <c r="G58" s="153"/>
      <c r="H58" s="104">
        <v>1089</v>
      </c>
      <c r="I58" s="112">
        <v>3306.0518999999999</v>
      </c>
    </row>
    <row r="59" spans="1:9" ht="25.5" x14ac:dyDescent="0.2">
      <c r="A59" s="108">
        <v>34</v>
      </c>
      <c r="B59" s="108"/>
      <c r="C59" s="108" t="s">
        <v>409</v>
      </c>
      <c r="D59" s="153" t="s">
        <v>405</v>
      </c>
      <c r="E59" s="153"/>
      <c r="F59" s="153"/>
      <c r="G59" s="153"/>
      <c r="H59" s="104">
        <v>1089</v>
      </c>
      <c r="I59" s="112">
        <v>3306.0518999999999</v>
      </c>
    </row>
    <row r="60" spans="1:9" x14ac:dyDescent="0.2">
      <c r="A60" s="108">
        <v>35</v>
      </c>
      <c r="B60" s="29" t="s">
        <v>410</v>
      </c>
      <c r="C60" s="108" t="s">
        <v>411</v>
      </c>
      <c r="D60" s="153" t="s">
        <v>405</v>
      </c>
      <c r="E60" s="153"/>
      <c r="F60" s="153"/>
      <c r="G60" s="153"/>
      <c r="H60" s="104">
        <v>2050</v>
      </c>
      <c r="I60" s="112">
        <v>6224.2055999999993</v>
      </c>
    </row>
    <row r="61" spans="1:9" ht="25.5" x14ac:dyDescent="0.2">
      <c r="A61" s="108">
        <v>36</v>
      </c>
      <c r="B61" s="108"/>
      <c r="C61" s="108" t="s">
        <v>412</v>
      </c>
      <c r="D61" s="153" t="s">
        <v>405</v>
      </c>
      <c r="E61" s="153"/>
      <c r="F61" s="153"/>
      <c r="G61" s="153"/>
      <c r="H61" s="104">
        <v>284</v>
      </c>
      <c r="I61" s="112">
        <v>862.73910000000001</v>
      </c>
    </row>
    <row r="62" spans="1:9" ht="25.5" x14ac:dyDescent="0.2">
      <c r="A62" s="100">
        <v>37</v>
      </c>
      <c r="B62" s="108"/>
      <c r="C62" s="108" t="s">
        <v>413</v>
      </c>
      <c r="D62" s="153" t="s">
        <v>405</v>
      </c>
      <c r="E62" s="153"/>
      <c r="F62" s="153"/>
      <c r="G62" s="153"/>
      <c r="H62" s="104">
        <v>1089</v>
      </c>
      <c r="I62" s="112">
        <v>3306.0518999999999</v>
      </c>
    </row>
    <row r="63" spans="1:9" ht="14.25" customHeight="1" x14ac:dyDescent="0.2">
      <c r="A63" s="142" t="s">
        <v>414</v>
      </c>
      <c r="B63" s="142"/>
      <c r="C63" s="142"/>
      <c r="D63" s="142"/>
      <c r="E63" s="142"/>
      <c r="F63" s="142"/>
      <c r="G63" s="142"/>
      <c r="H63" s="98" t="s">
        <v>388</v>
      </c>
      <c r="I63" s="98" t="s">
        <v>343</v>
      </c>
    </row>
    <row r="64" spans="1:9" ht="157.5" customHeight="1" x14ac:dyDescent="0.2">
      <c r="A64" s="100">
        <v>38</v>
      </c>
      <c r="B64" s="30"/>
      <c r="C64" s="30" t="s">
        <v>415</v>
      </c>
      <c r="D64" s="153" t="s">
        <v>416</v>
      </c>
      <c r="E64" s="153"/>
      <c r="F64" s="153"/>
      <c r="G64" s="153"/>
      <c r="H64" s="31">
        <v>146</v>
      </c>
      <c r="I64" s="112">
        <v>443.63069999999999</v>
      </c>
    </row>
    <row r="65" spans="1:9" ht="140.25" x14ac:dyDescent="0.2">
      <c r="A65" s="100">
        <v>39</v>
      </c>
      <c r="B65" s="100"/>
      <c r="C65" s="100" t="s">
        <v>417</v>
      </c>
      <c r="D65" s="146" t="s">
        <v>418</v>
      </c>
      <c r="E65" s="146"/>
      <c r="F65" s="146"/>
      <c r="G65" s="146"/>
      <c r="H65" s="112">
        <v>76</v>
      </c>
      <c r="I65" s="112">
        <v>231.84720000000002</v>
      </c>
    </row>
    <row r="66" spans="1:9" ht="25.5" x14ac:dyDescent="0.2">
      <c r="A66" s="100">
        <v>40</v>
      </c>
      <c r="B66" s="100"/>
      <c r="C66" s="100" t="s">
        <v>419</v>
      </c>
      <c r="D66" s="146" t="s">
        <v>420</v>
      </c>
      <c r="E66" s="146"/>
      <c r="F66" s="146"/>
      <c r="G66" s="146"/>
      <c r="H66" s="112">
        <v>51</v>
      </c>
      <c r="I66" s="112">
        <v>153.82170000000002</v>
      </c>
    </row>
    <row r="67" spans="1:9" x14ac:dyDescent="0.2">
      <c r="A67" s="100">
        <v>41</v>
      </c>
      <c r="B67" s="100"/>
      <c r="C67" s="100" t="s">
        <v>421</v>
      </c>
      <c r="D67" s="146" t="s">
        <v>422</v>
      </c>
      <c r="E67" s="146"/>
      <c r="F67" s="146"/>
      <c r="G67" s="146"/>
      <c r="H67" s="112">
        <v>103</v>
      </c>
      <c r="I67" s="112">
        <v>312.10199999999998</v>
      </c>
    </row>
    <row r="68" spans="1:9" x14ac:dyDescent="0.2">
      <c r="A68" s="100">
        <v>42</v>
      </c>
      <c r="B68" s="100" t="s">
        <v>423</v>
      </c>
      <c r="C68" s="100" t="s">
        <v>424</v>
      </c>
      <c r="D68" s="146" t="s">
        <v>425</v>
      </c>
      <c r="E68" s="146"/>
      <c r="F68" s="146"/>
      <c r="G68" s="146"/>
      <c r="H68" s="112">
        <v>141</v>
      </c>
      <c r="I68" s="112">
        <v>428.02560000000005</v>
      </c>
    </row>
    <row r="69" spans="1:9" s="32" customFormat="1" x14ac:dyDescent="0.2">
      <c r="A69" s="100">
        <v>43</v>
      </c>
      <c r="B69" s="118" t="s">
        <v>426</v>
      </c>
      <c r="C69" s="118" t="s">
        <v>427</v>
      </c>
      <c r="D69" s="146" t="s">
        <v>428</v>
      </c>
      <c r="E69" s="146"/>
      <c r="F69" s="146"/>
      <c r="G69" s="146"/>
      <c r="H69" s="112">
        <v>141</v>
      </c>
      <c r="I69" s="112">
        <v>428.02560000000005</v>
      </c>
    </row>
    <row r="70" spans="1:9" s="32" customFormat="1" x14ac:dyDescent="0.2">
      <c r="A70" s="100">
        <v>44</v>
      </c>
      <c r="B70" s="118" t="s">
        <v>429</v>
      </c>
      <c r="C70" s="118" t="s">
        <v>430</v>
      </c>
      <c r="D70" s="146" t="s">
        <v>428</v>
      </c>
      <c r="E70" s="146"/>
      <c r="F70" s="146"/>
      <c r="G70" s="146"/>
      <c r="H70" s="112">
        <v>141</v>
      </c>
      <c r="I70" s="112">
        <v>428.02560000000005</v>
      </c>
    </row>
    <row r="71" spans="1:9" ht="51" x14ac:dyDescent="0.2">
      <c r="A71" s="100">
        <v>45</v>
      </c>
      <c r="B71" s="100"/>
      <c r="C71" s="100" t="s">
        <v>431</v>
      </c>
      <c r="D71" s="146" t="s">
        <v>422</v>
      </c>
      <c r="E71" s="146"/>
      <c r="F71" s="146"/>
      <c r="G71" s="146"/>
      <c r="H71" s="112">
        <v>77</v>
      </c>
      <c r="I71" s="112">
        <v>234.07650000000001</v>
      </c>
    </row>
    <row r="72" spans="1:9" x14ac:dyDescent="0.2">
      <c r="A72" s="100">
        <v>46</v>
      </c>
      <c r="B72" s="100"/>
      <c r="C72" s="120" t="s">
        <v>382</v>
      </c>
      <c r="D72" s="161" t="s">
        <v>428</v>
      </c>
      <c r="E72" s="161"/>
      <c r="F72" s="161"/>
      <c r="G72" s="161"/>
      <c r="H72" s="33"/>
      <c r="I72" s="112">
        <v>1317.5163</v>
      </c>
    </row>
    <row r="73" spans="1:9" x14ac:dyDescent="0.2">
      <c r="A73" s="100">
        <v>47</v>
      </c>
      <c r="B73" s="100"/>
      <c r="C73" s="120" t="s">
        <v>432</v>
      </c>
      <c r="D73" s="161" t="s">
        <v>433</v>
      </c>
      <c r="E73" s="161"/>
      <c r="F73" s="161"/>
      <c r="G73" s="161"/>
      <c r="H73" s="33"/>
      <c r="I73" s="112">
        <v>4220.0649000000003</v>
      </c>
    </row>
    <row r="74" spans="1:9" x14ac:dyDescent="0.2">
      <c r="A74" s="100">
        <v>48</v>
      </c>
      <c r="B74" s="100"/>
      <c r="C74" s="120" t="s">
        <v>434</v>
      </c>
      <c r="D74" s="161" t="s">
        <v>433</v>
      </c>
      <c r="E74" s="161"/>
      <c r="F74" s="161"/>
      <c r="G74" s="161"/>
      <c r="H74" s="33"/>
      <c r="I74" s="112">
        <v>4220.0649000000003</v>
      </c>
    </row>
    <row r="75" spans="1:9" x14ac:dyDescent="0.2">
      <c r="A75" s="100">
        <v>49</v>
      </c>
      <c r="B75" s="100"/>
      <c r="C75" s="120" t="s">
        <v>435</v>
      </c>
      <c r="D75" s="161" t="s">
        <v>436</v>
      </c>
      <c r="E75" s="161"/>
      <c r="F75" s="161"/>
      <c r="G75" s="161"/>
      <c r="H75" s="33"/>
      <c r="I75" s="112">
        <v>394.58609999999999</v>
      </c>
    </row>
    <row r="76" spans="1:9" x14ac:dyDescent="0.2">
      <c r="A76" s="100">
        <v>50</v>
      </c>
      <c r="B76" s="100"/>
      <c r="C76" s="120" t="s">
        <v>437</v>
      </c>
      <c r="D76" s="161" t="s">
        <v>436</v>
      </c>
      <c r="E76" s="161"/>
      <c r="F76" s="161"/>
      <c r="G76" s="161"/>
      <c r="H76" s="33"/>
      <c r="I76" s="112">
        <v>394.58609999999999</v>
      </c>
    </row>
    <row r="77" spans="1:9" x14ac:dyDescent="0.2">
      <c r="A77" s="100">
        <v>51</v>
      </c>
      <c r="B77" s="100"/>
      <c r="C77" s="120" t="s">
        <v>438</v>
      </c>
      <c r="D77" s="161" t="s">
        <v>439</v>
      </c>
      <c r="E77" s="161"/>
      <c r="F77" s="161"/>
      <c r="G77" s="161"/>
      <c r="H77" s="33"/>
      <c r="I77" s="112">
        <v>443.63069999999999</v>
      </c>
    </row>
    <row r="78" spans="1:9" ht="25.5" x14ac:dyDescent="0.2">
      <c r="A78" s="100">
        <v>52</v>
      </c>
      <c r="B78" s="100"/>
      <c r="C78" s="100" t="s">
        <v>440</v>
      </c>
      <c r="D78" s="146" t="s">
        <v>422</v>
      </c>
      <c r="E78" s="146"/>
      <c r="F78" s="146"/>
      <c r="G78" s="146"/>
      <c r="H78" s="112">
        <v>141</v>
      </c>
      <c r="I78" s="112">
        <v>428.02560000000005</v>
      </c>
    </row>
    <row r="79" spans="1:9" ht="25.5" x14ac:dyDescent="0.2">
      <c r="A79" s="100">
        <v>53</v>
      </c>
      <c r="B79" s="100"/>
      <c r="C79" s="100" t="s">
        <v>441</v>
      </c>
      <c r="D79" s="146" t="s">
        <v>422</v>
      </c>
      <c r="E79" s="146"/>
      <c r="F79" s="146"/>
      <c r="G79" s="146"/>
      <c r="H79" s="112">
        <v>77</v>
      </c>
      <c r="I79" s="112">
        <v>234.07650000000001</v>
      </c>
    </row>
    <row r="80" spans="1:9" ht="25.5" x14ac:dyDescent="0.2">
      <c r="A80" s="100">
        <v>54</v>
      </c>
      <c r="B80" s="100"/>
      <c r="C80" s="100" t="s">
        <v>442</v>
      </c>
      <c r="D80" s="146" t="s">
        <v>372</v>
      </c>
      <c r="E80" s="146"/>
      <c r="F80" s="146"/>
      <c r="G80" s="146"/>
      <c r="H80" s="112">
        <v>488</v>
      </c>
      <c r="I80" s="112">
        <v>1482.4845</v>
      </c>
    </row>
    <row r="81" spans="1:9" ht="25.5" x14ac:dyDescent="0.2">
      <c r="A81" s="100">
        <v>55</v>
      </c>
      <c r="B81" s="100"/>
      <c r="C81" s="100" t="s">
        <v>443</v>
      </c>
      <c r="D81" s="146" t="s">
        <v>372</v>
      </c>
      <c r="E81" s="146"/>
      <c r="F81" s="146"/>
      <c r="G81" s="146"/>
      <c r="H81" s="112">
        <v>1390</v>
      </c>
      <c r="I81" s="112">
        <v>4220.0649000000003</v>
      </c>
    </row>
    <row r="82" spans="1:9" ht="54" customHeight="1" x14ac:dyDescent="0.2">
      <c r="A82" s="100">
        <v>56</v>
      </c>
      <c r="B82" s="108"/>
      <c r="C82" s="29" t="s">
        <v>444</v>
      </c>
      <c r="D82" s="153" t="s">
        <v>418</v>
      </c>
      <c r="E82" s="153"/>
      <c r="F82" s="153"/>
      <c r="G82" s="153"/>
      <c r="H82" s="104">
        <v>4099</v>
      </c>
      <c r="I82" s="112">
        <v>12446.1819</v>
      </c>
    </row>
    <row r="83" spans="1:9" x14ac:dyDescent="0.2">
      <c r="A83" s="100">
        <v>57</v>
      </c>
      <c r="B83" s="100"/>
      <c r="C83" s="100" t="s">
        <v>445</v>
      </c>
      <c r="D83" s="146" t="s">
        <v>372</v>
      </c>
      <c r="E83" s="146"/>
      <c r="F83" s="146"/>
      <c r="G83" s="146"/>
      <c r="H83" s="112">
        <v>520</v>
      </c>
      <c r="I83" s="112">
        <v>1578.3444</v>
      </c>
    </row>
    <row r="84" spans="1:9" ht="25.5" x14ac:dyDescent="0.2">
      <c r="A84" s="100">
        <v>58</v>
      </c>
      <c r="B84" s="100"/>
      <c r="C84" s="108" t="s">
        <v>446</v>
      </c>
      <c r="D84" s="146" t="s">
        <v>418</v>
      </c>
      <c r="E84" s="146"/>
      <c r="F84" s="146"/>
      <c r="G84" s="146"/>
      <c r="H84" s="112">
        <v>728</v>
      </c>
      <c r="I84" s="112">
        <v>2211.4656000000004</v>
      </c>
    </row>
    <row r="85" spans="1:9" ht="25.5" x14ac:dyDescent="0.2">
      <c r="A85" s="100">
        <v>59</v>
      </c>
      <c r="B85" s="100" t="s">
        <v>447</v>
      </c>
      <c r="C85" s="100" t="s">
        <v>448</v>
      </c>
      <c r="D85" s="146" t="s">
        <v>428</v>
      </c>
      <c r="E85" s="146"/>
      <c r="F85" s="146"/>
      <c r="G85" s="146"/>
      <c r="H85" s="112">
        <v>146</v>
      </c>
      <c r="I85" s="112">
        <v>443.63069999999999</v>
      </c>
    </row>
    <row r="86" spans="1:9" x14ac:dyDescent="0.2">
      <c r="A86" s="100">
        <v>60</v>
      </c>
      <c r="B86" s="100"/>
      <c r="C86" s="100" t="s">
        <v>449</v>
      </c>
      <c r="D86" s="146" t="s">
        <v>418</v>
      </c>
      <c r="E86" s="146"/>
      <c r="F86" s="146"/>
      <c r="G86" s="146"/>
      <c r="H86" s="112">
        <v>1179</v>
      </c>
      <c r="I86" s="112">
        <v>3580.2557999999999</v>
      </c>
    </row>
    <row r="87" spans="1:9" x14ac:dyDescent="0.2">
      <c r="A87" s="100">
        <v>61</v>
      </c>
      <c r="B87" s="100"/>
      <c r="C87" s="100" t="s">
        <v>450</v>
      </c>
      <c r="D87" s="146" t="s">
        <v>418</v>
      </c>
      <c r="E87" s="146"/>
      <c r="F87" s="146"/>
      <c r="G87" s="146"/>
      <c r="H87" s="112">
        <v>1179</v>
      </c>
      <c r="I87" s="112">
        <v>3580.2557999999999</v>
      </c>
    </row>
    <row r="88" spans="1:9" ht="25.5" x14ac:dyDescent="0.2">
      <c r="A88" s="100">
        <v>62</v>
      </c>
      <c r="B88" s="100"/>
      <c r="C88" s="100" t="s">
        <v>451</v>
      </c>
      <c r="D88" s="146" t="s">
        <v>418</v>
      </c>
      <c r="E88" s="146"/>
      <c r="F88" s="146"/>
      <c r="G88" s="146"/>
      <c r="H88" s="112">
        <v>1179</v>
      </c>
      <c r="I88" s="112">
        <v>3580.2557999999999</v>
      </c>
    </row>
    <row r="89" spans="1:9" x14ac:dyDescent="0.2">
      <c r="A89" s="100">
        <v>63</v>
      </c>
      <c r="B89" s="100"/>
      <c r="C89" s="100" t="s">
        <v>452</v>
      </c>
      <c r="D89" s="146" t="s">
        <v>418</v>
      </c>
      <c r="E89" s="146"/>
      <c r="F89" s="146"/>
      <c r="G89" s="146"/>
      <c r="H89" s="112">
        <v>1179</v>
      </c>
      <c r="I89" s="112">
        <v>3580.2557999999999</v>
      </c>
    </row>
    <row r="90" spans="1:9" ht="25.5" x14ac:dyDescent="0.2">
      <c r="A90" s="100">
        <v>64</v>
      </c>
      <c r="B90" s="100"/>
      <c r="C90" s="100" t="s">
        <v>453</v>
      </c>
      <c r="D90" s="146" t="s">
        <v>418</v>
      </c>
      <c r="E90" s="146"/>
      <c r="F90" s="146"/>
      <c r="G90" s="146"/>
      <c r="H90" s="112">
        <v>1179</v>
      </c>
      <c r="I90" s="112">
        <v>3580.2557999999999</v>
      </c>
    </row>
    <row r="91" spans="1:9" x14ac:dyDescent="0.2">
      <c r="A91" s="100">
        <v>65</v>
      </c>
      <c r="B91" s="100"/>
      <c r="C91" s="100" t="s">
        <v>454</v>
      </c>
      <c r="D91" s="146" t="s">
        <v>418</v>
      </c>
      <c r="E91" s="146"/>
      <c r="F91" s="146"/>
      <c r="G91" s="146"/>
      <c r="H91" s="112">
        <v>1179</v>
      </c>
      <c r="I91" s="112">
        <v>3580.2557999999999</v>
      </c>
    </row>
    <row r="92" spans="1:9" x14ac:dyDescent="0.2">
      <c r="A92" s="100">
        <v>66</v>
      </c>
      <c r="B92" s="100"/>
      <c r="C92" s="100" t="s">
        <v>455</v>
      </c>
      <c r="D92" s="146" t="s">
        <v>418</v>
      </c>
      <c r="E92" s="146"/>
      <c r="F92" s="146"/>
      <c r="G92" s="146"/>
      <c r="H92" s="112">
        <v>520</v>
      </c>
      <c r="I92" s="112">
        <v>1578.3444</v>
      </c>
    </row>
    <row r="93" spans="1:9" x14ac:dyDescent="0.2">
      <c r="A93" s="100">
        <v>67</v>
      </c>
      <c r="B93" s="100"/>
      <c r="C93" s="100" t="s">
        <v>456</v>
      </c>
      <c r="D93" s="146" t="s">
        <v>418</v>
      </c>
      <c r="E93" s="146"/>
      <c r="F93" s="146"/>
      <c r="G93" s="146"/>
      <c r="H93" s="112">
        <v>1179</v>
      </c>
      <c r="I93" s="112">
        <v>3580.2557999999999</v>
      </c>
    </row>
    <row r="94" spans="1:9" x14ac:dyDescent="0.2">
      <c r="A94" s="100">
        <v>68</v>
      </c>
      <c r="B94" s="100"/>
      <c r="C94" s="100" t="s">
        <v>457</v>
      </c>
      <c r="D94" s="146" t="s">
        <v>418</v>
      </c>
      <c r="E94" s="146"/>
      <c r="F94" s="146"/>
      <c r="G94" s="146"/>
      <c r="H94" s="112">
        <v>146</v>
      </c>
      <c r="I94" s="112">
        <v>443.63069999999999</v>
      </c>
    </row>
    <row r="95" spans="1:9" x14ac:dyDescent="0.2">
      <c r="A95" s="100">
        <v>69</v>
      </c>
      <c r="B95" s="100"/>
      <c r="C95" s="100" t="s">
        <v>458</v>
      </c>
      <c r="D95" s="146" t="s">
        <v>418</v>
      </c>
      <c r="E95" s="146"/>
      <c r="F95" s="146"/>
      <c r="G95" s="146"/>
      <c r="H95" s="112">
        <v>520</v>
      </c>
      <c r="I95" s="112">
        <v>1578.3444</v>
      </c>
    </row>
    <row r="96" spans="1:9" x14ac:dyDescent="0.2">
      <c r="A96" s="100">
        <v>70</v>
      </c>
      <c r="B96" s="100"/>
      <c r="C96" s="100" t="s">
        <v>459</v>
      </c>
      <c r="D96" s="146" t="s">
        <v>422</v>
      </c>
      <c r="E96" s="146"/>
      <c r="F96" s="146"/>
      <c r="G96" s="146"/>
      <c r="H96" s="112">
        <v>520</v>
      </c>
      <c r="I96" s="112">
        <v>1578.3444</v>
      </c>
    </row>
    <row r="97" spans="1:9" x14ac:dyDescent="0.2">
      <c r="A97" s="100">
        <v>71</v>
      </c>
      <c r="B97" s="100"/>
      <c r="C97" s="100" t="s">
        <v>460</v>
      </c>
      <c r="D97" s="146" t="s">
        <v>422</v>
      </c>
      <c r="E97" s="146"/>
      <c r="F97" s="146"/>
      <c r="G97" s="146"/>
      <c r="H97" s="112">
        <v>520</v>
      </c>
      <c r="I97" s="112">
        <v>1578.3444</v>
      </c>
    </row>
    <row r="98" spans="1:9" x14ac:dyDescent="0.2">
      <c r="A98" s="100">
        <v>72</v>
      </c>
      <c r="B98" s="120"/>
      <c r="C98" s="120" t="s">
        <v>461</v>
      </c>
      <c r="D98" s="146" t="s">
        <v>418</v>
      </c>
      <c r="E98" s="146"/>
      <c r="F98" s="146"/>
      <c r="G98" s="146"/>
      <c r="H98" s="112">
        <v>1179</v>
      </c>
      <c r="I98" s="112">
        <v>3580.2557999999999</v>
      </c>
    </row>
    <row r="99" spans="1:9" x14ac:dyDescent="0.2">
      <c r="A99" s="100">
        <v>73</v>
      </c>
      <c r="B99" s="120"/>
      <c r="C99" s="120" t="s">
        <v>462</v>
      </c>
      <c r="D99" s="146" t="s">
        <v>418</v>
      </c>
      <c r="E99" s="146"/>
      <c r="F99" s="146"/>
      <c r="G99" s="146"/>
      <c r="H99" s="112">
        <v>520</v>
      </c>
      <c r="I99" s="112">
        <v>1578.3444</v>
      </c>
    </row>
    <row r="100" spans="1:9" x14ac:dyDescent="0.2">
      <c r="A100" s="100">
        <v>74</v>
      </c>
      <c r="B100" s="120"/>
      <c r="C100" s="120" t="s">
        <v>463</v>
      </c>
      <c r="D100" s="146" t="s">
        <v>418</v>
      </c>
      <c r="E100" s="146"/>
      <c r="F100" s="146"/>
      <c r="G100" s="146"/>
      <c r="H100" s="112">
        <v>520</v>
      </c>
      <c r="I100" s="112">
        <v>1578.3444</v>
      </c>
    </row>
    <row r="101" spans="1:9" x14ac:dyDescent="0.2">
      <c r="A101" s="100">
        <v>75</v>
      </c>
      <c r="B101" s="120"/>
      <c r="C101" s="120" t="s">
        <v>464</v>
      </c>
      <c r="D101" s="146" t="s">
        <v>418</v>
      </c>
      <c r="E101" s="146"/>
      <c r="F101" s="146"/>
      <c r="G101" s="146"/>
      <c r="H101" s="112">
        <v>520</v>
      </c>
      <c r="I101" s="112">
        <v>1578.3444</v>
      </c>
    </row>
    <row r="102" spans="1:9" x14ac:dyDescent="0.2">
      <c r="A102" s="100">
        <v>76</v>
      </c>
      <c r="B102" s="120"/>
      <c r="C102" s="120" t="s">
        <v>465</v>
      </c>
      <c r="D102" s="146" t="s">
        <v>418</v>
      </c>
      <c r="E102" s="146"/>
      <c r="F102" s="146"/>
      <c r="G102" s="146"/>
      <c r="H102" s="112">
        <v>1179</v>
      </c>
      <c r="I102" s="112">
        <v>3580.2557999999999</v>
      </c>
    </row>
    <row r="103" spans="1:9" x14ac:dyDescent="0.2">
      <c r="A103" s="100">
        <v>77</v>
      </c>
      <c r="B103" s="120"/>
      <c r="C103" s="120" t="s">
        <v>466</v>
      </c>
      <c r="D103" s="146" t="s">
        <v>418</v>
      </c>
      <c r="E103" s="146"/>
      <c r="F103" s="146"/>
      <c r="G103" s="146"/>
      <c r="H103" s="112">
        <v>1179</v>
      </c>
      <c r="I103" s="112">
        <v>3580.2557999999999</v>
      </c>
    </row>
    <row r="104" spans="1:9" s="32" customFormat="1" x14ac:dyDescent="0.2">
      <c r="A104" s="100">
        <v>78</v>
      </c>
      <c r="B104" s="34"/>
      <c r="C104" s="34" t="s">
        <v>467</v>
      </c>
      <c r="D104" s="146" t="s">
        <v>418</v>
      </c>
      <c r="E104" s="146"/>
      <c r="F104" s="146"/>
      <c r="G104" s="146"/>
      <c r="H104" s="112">
        <v>19416</v>
      </c>
      <c r="I104" s="112">
        <v>58953.838499999998</v>
      </c>
    </row>
    <row r="105" spans="1:9" x14ac:dyDescent="0.2">
      <c r="A105" s="100">
        <v>79</v>
      </c>
      <c r="B105" s="108"/>
      <c r="C105" s="146" t="s">
        <v>468</v>
      </c>
      <c r="D105" s="146"/>
      <c r="E105" s="146"/>
      <c r="F105" s="146"/>
      <c r="G105" s="146"/>
      <c r="H105" s="112">
        <v>231</v>
      </c>
      <c r="I105" s="112">
        <v>702.22950000000003</v>
      </c>
    </row>
    <row r="106" spans="1:9" x14ac:dyDescent="0.2">
      <c r="A106" s="100">
        <v>80</v>
      </c>
      <c r="B106" s="108"/>
      <c r="C106" s="146" t="s">
        <v>469</v>
      </c>
      <c r="D106" s="146"/>
      <c r="E106" s="146"/>
      <c r="F106" s="146"/>
      <c r="G106" s="146"/>
      <c r="H106" s="112">
        <v>146</v>
      </c>
      <c r="I106" s="112">
        <v>443.63069999999999</v>
      </c>
    </row>
    <row r="107" spans="1:9" x14ac:dyDescent="0.2">
      <c r="A107" s="100">
        <v>81</v>
      </c>
      <c r="B107" s="108"/>
      <c r="C107" s="146" t="s">
        <v>470</v>
      </c>
      <c r="D107" s="146"/>
      <c r="E107" s="146"/>
      <c r="F107" s="146"/>
      <c r="G107" s="146"/>
      <c r="H107" s="112">
        <v>284</v>
      </c>
      <c r="I107" s="112">
        <v>862.73910000000001</v>
      </c>
    </row>
    <row r="108" spans="1:9" x14ac:dyDescent="0.2">
      <c r="A108" s="100">
        <v>82</v>
      </c>
      <c r="B108" s="108"/>
      <c r="C108" s="146" t="s">
        <v>471</v>
      </c>
      <c r="D108" s="146"/>
      <c r="E108" s="146"/>
      <c r="F108" s="146"/>
      <c r="G108" s="146"/>
      <c r="H108" s="112">
        <v>520</v>
      </c>
      <c r="I108" s="112">
        <v>1578.3444</v>
      </c>
    </row>
    <row r="109" spans="1:9" x14ac:dyDescent="0.2">
      <c r="A109" s="100">
        <v>83</v>
      </c>
      <c r="B109" s="108"/>
      <c r="C109" s="146" t="s">
        <v>472</v>
      </c>
      <c r="D109" s="146"/>
      <c r="E109" s="146"/>
      <c r="F109" s="146"/>
      <c r="G109" s="146"/>
      <c r="H109" s="112">
        <v>520</v>
      </c>
      <c r="I109" s="112">
        <v>1578.3444</v>
      </c>
    </row>
    <row r="110" spans="1:9" x14ac:dyDescent="0.2">
      <c r="A110" s="100">
        <v>84</v>
      </c>
      <c r="B110" s="108"/>
      <c r="C110" s="146" t="s">
        <v>473</v>
      </c>
      <c r="D110" s="146"/>
      <c r="E110" s="146"/>
      <c r="F110" s="146"/>
      <c r="G110" s="146"/>
      <c r="H110" s="112">
        <v>146</v>
      </c>
      <c r="I110" s="112">
        <v>443.63069999999999</v>
      </c>
    </row>
    <row r="111" spans="1:9" ht="78.75" customHeight="1" x14ac:dyDescent="0.2">
      <c r="A111" s="100">
        <v>85</v>
      </c>
      <c r="B111" s="108"/>
      <c r="C111" s="146" t="s">
        <v>474</v>
      </c>
      <c r="D111" s="146"/>
      <c r="E111" s="146"/>
      <c r="F111" s="146"/>
      <c r="G111" s="146"/>
      <c r="H111" s="112">
        <v>520</v>
      </c>
      <c r="I111" s="112">
        <v>1578.3444</v>
      </c>
    </row>
    <row r="112" spans="1:9" x14ac:dyDescent="0.2">
      <c r="A112" s="100">
        <v>86</v>
      </c>
      <c r="B112" s="108"/>
      <c r="C112" s="146" t="s">
        <v>475</v>
      </c>
      <c r="D112" s="146"/>
      <c r="E112" s="146"/>
      <c r="F112" s="146"/>
      <c r="G112" s="146"/>
      <c r="H112" s="112">
        <v>520</v>
      </c>
      <c r="I112" s="112">
        <v>1578.3444</v>
      </c>
    </row>
    <row r="113" spans="1:9" x14ac:dyDescent="0.2">
      <c r="A113" s="100">
        <v>87</v>
      </c>
      <c r="B113" s="108"/>
      <c r="C113" s="146" t="s">
        <v>476</v>
      </c>
      <c r="D113" s="146"/>
      <c r="E113" s="146"/>
      <c r="F113" s="146"/>
      <c r="G113" s="146"/>
      <c r="H113" s="112">
        <v>520</v>
      </c>
      <c r="I113" s="112">
        <v>1578.3444</v>
      </c>
    </row>
    <row r="114" spans="1:9" x14ac:dyDescent="0.2">
      <c r="A114" s="100">
        <v>88</v>
      </c>
      <c r="B114" s="108"/>
      <c r="C114" s="146" t="s">
        <v>477</v>
      </c>
      <c r="D114" s="146"/>
      <c r="E114" s="146"/>
      <c r="F114" s="146"/>
      <c r="G114" s="146"/>
      <c r="H114" s="112">
        <v>279</v>
      </c>
      <c r="I114" s="112">
        <v>847.13400000000001</v>
      </c>
    </row>
    <row r="115" spans="1:9" x14ac:dyDescent="0.2">
      <c r="A115" s="100">
        <v>89</v>
      </c>
      <c r="B115" s="108" t="s">
        <v>478</v>
      </c>
      <c r="C115" s="146" t="s">
        <v>479</v>
      </c>
      <c r="D115" s="146"/>
      <c r="E115" s="146"/>
      <c r="F115" s="146"/>
      <c r="G115" s="146"/>
      <c r="H115" s="112">
        <v>520</v>
      </c>
      <c r="I115" s="112">
        <v>1578.3444</v>
      </c>
    </row>
    <row r="116" spans="1:9" x14ac:dyDescent="0.2">
      <c r="A116" s="100">
        <v>90</v>
      </c>
      <c r="B116" s="34"/>
      <c r="C116" s="34" t="s">
        <v>480</v>
      </c>
      <c r="D116" s="162" t="s">
        <v>481</v>
      </c>
      <c r="E116" s="163"/>
      <c r="F116" s="163"/>
      <c r="G116" s="164"/>
      <c r="H116" s="35"/>
      <c r="I116" s="112">
        <v>20063.7</v>
      </c>
    </row>
    <row r="117" spans="1:9" ht="110.25" customHeight="1" x14ac:dyDescent="0.2">
      <c r="A117" s="100">
        <v>91</v>
      </c>
      <c r="B117" s="34"/>
      <c r="C117" s="34" t="s">
        <v>482</v>
      </c>
      <c r="D117" s="162" t="s">
        <v>372</v>
      </c>
      <c r="E117" s="163"/>
      <c r="F117" s="163"/>
      <c r="G117" s="164"/>
      <c r="H117" s="35"/>
      <c r="I117" s="104">
        <v>231.85</v>
      </c>
    </row>
    <row r="118" spans="1:9" ht="67.5" customHeight="1" x14ac:dyDescent="0.2">
      <c r="A118" s="100">
        <v>92</v>
      </c>
      <c r="B118" s="34"/>
      <c r="C118" s="34" t="s">
        <v>483</v>
      </c>
      <c r="D118" s="162" t="s">
        <v>372</v>
      </c>
      <c r="E118" s="163"/>
      <c r="F118" s="163"/>
      <c r="G118" s="164"/>
      <c r="H118" s="35"/>
      <c r="I118" s="104">
        <v>1578.34</v>
      </c>
    </row>
    <row r="119" spans="1:9" ht="67.5" customHeight="1" x14ac:dyDescent="0.2">
      <c r="A119" s="100">
        <v>93</v>
      </c>
      <c r="B119" s="34"/>
      <c r="C119" s="34" t="s">
        <v>484</v>
      </c>
      <c r="D119" s="162" t="s">
        <v>372</v>
      </c>
      <c r="E119" s="163"/>
      <c r="F119" s="163"/>
      <c r="G119" s="164"/>
      <c r="H119" s="35"/>
      <c r="I119" s="104">
        <v>443.63</v>
      </c>
    </row>
    <row r="120" spans="1:9" ht="253.5" customHeight="1" x14ac:dyDescent="0.2">
      <c r="A120" s="100">
        <v>94</v>
      </c>
      <c r="B120" s="34"/>
      <c r="C120" s="34" t="s">
        <v>485</v>
      </c>
      <c r="D120" s="162" t="s">
        <v>372</v>
      </c>
      <c r="E120" s="163"/>
      <c r="F120" s="163"/>
      <c r="G120" s="164"/>
      <c r="H120" s="35"/>
      <c r="I120" s="104">
        <v>443.63</v>
      </c>
    </row>
    <row r="121" spans="1:9" x14ac:dyDescent="0.2">
      <c r="A121" s="142" t="s">
        <v>486</v>
      </c>
      <c r="B121" s="142"/>
      <c r="C121" s="142"/>
      <c r="D121" s="142"/>
      <c r="E121" s="142"/>
      <c r="F121" s="142"/>
      <c r="G121" s="142"/>
      <c r="H121" s="98" t="s">
        <v>388</v>
      </c>
      <c r="I121" s="98" t="s">
        <v>343</v>
      </c>
    </row>
    <row r="122" spans="1:9" ht="25.5" x14ac:dyDescent="0.2">
      <c r="A122" s="100">
        <v>95</v>
      </c>
      <c r="B122" s="108" t="s">
        <v>487</v>
      </c>
      <c r="C122" s="108" t="s">
        <v>488</v>
      </c>
      <c r="D122" s="153" t="s">
        <v>489</v>
      </c>
      <c r="E122" s="153"/>
      <c r="F122" s="153"/>
      <c r="G122" s="153"/>
      <c r="H122" s="112">
        <v>333</v>
      </c>
      <c r="I122" s="112">
        <v>1012.1022</v>
      </c>
    </row>
    <row r="123" spans="1:9" ht="25.5" x14ac:dyDescent="0.2">
      <c r="A123" s="100">
        <v>96</v>
      </c>
      <c r="B123" s="108" t="s">
        <v>490</v>
      </c>
      <c r="C123" s="108" t="s">
        <v>491</v>
      </c>
      <c r="D123" s="153" t="s">
        <v>489</v>
      </c>
      <c r="E123" s="153"/>
      <c r="F123" s="153"/>
      <c r="G123" s="153"/>
      <c r="H123" s="112">
        <v>333</v>
      </c>
      <c r="I123" s="112">
        <v>1012.1022</v>
      </c>
    </row>
    <row r="124" spans="1:9" x14ac:dyDescent="0.2">
      <c r="A124" s="100">
        <v>97</v>
      </c>
      <c r="B124" s="108" t="s">
        <v>492</v>
      </c>
      <c r="C124" s="108" t="s">
        <v>493</v>
      </c>
      <c r="D124" s="153" t="s">
        <v>489</v>
      </c>
      <c r="E124" s="153"/>
      <c r="F124" s="153"/>
      <c r="G124" s="153"/>
      <c r="H124" s="112">
        <v>384</v>
      </c>
      <c r="I124" s="112">
        <v>1165.9239000000002</v>
      </c>
    </row>
    <row r="125" spans="1:9" ht="51" x14ac:dyDescent="0.2">
      <c r="A125" s="100">
        <v>98</v>
      </c>
      <c r="B125" s="100"/>
      <c r="C125" s="100" t="s">
        <v>494</v>
      </c>
      <c r="D125" s="153" t="s">
        <v>418</v>
      </c>
      <c r="E125" s="153"/>
      <c r="F125" s="153"/>
      <c r="G125" s="153"/>
      <c r="H125" s="112">
        <v>520</v>
      </c>
      <c r="I125" s="112">
        <v>1578.3444</v>
      </c>
    </row>
    <row r="126" spans="1:9" ht="25.5" x14ac:dyDescent="0.2">
      <c r="A126" s="100">
        <v>99</v>
      </c>
      <c r="B126" s="100" t="s">
        <v>447</v>
      </c>
      <c r="C126" s="100" t="s">
        <v>495</v>
      </c>
      <c r="D126" s="153" t="s">
        <v>418</v>
      </c>
      <c r="E126" s="153"/>
      <c r="F126" s="153"/>
      <c r="G126" s="153"/>
      <c r="H126" s="112">
        <v>520</v>
      </c>
      <c r="I126" s="112">
        <v>1578.3444</v>
      </c>
    </row>
    <row r="127" spans="1:9" x14ac:dyDescent="0.2">
      <c r="A127" s="100">
        <v>100</v>
      </c>
      <c r="B127" s="100"/>
      <c r="C127" s="100" t="s">
        <v>496</v>
      </c>
      <c r="D127" s="153" t="s">
        <v>418</v>
      </c>
      <c r="E127" s="153"/>
      <c r="F127" s="153"/>
      <c r="G127" s="153"/>
      <c r="H127" s="112">
        <v>520</v>
      </c>
      <c r="I127" s="112">
        <v>1578.3444</v>
      </c>
    </row>
    <row r="128" spans="1:9" ht="25.5" x14ac:dyDescent="0.2">
      <c r="A128" s="100">
        <v>101</v>
      </c>
      <c r="B128" s="100"/>
      <c r="C128" s="100" t="s">
        <v>497</v>
      </c>
      <c r="D128" s="153" t="s">
        <v>418</v>
      </c>
      <c r="E128" s="153"/>
      <c r="F128" s="153"/>
      <c r="G128" s="153"/>
      <c r="H128" s="112">
        <v>103</v>
      </c>
      <c r="I128" s="112">
        <v>312.10199999999998</v>
      </c>
    </row>
    <row r="129" spans="1:9" x14ac:dyDescent="0.2">
      <c r="A129" s="142" t="s">
        <v>498</v>
      </c>
      <c r="B129" s="142"/>
      <c r="C129" s="142"/>
      <c r="D129" s="142"/>
      <c r="E129" s="142"/>
      <c r="F129" s="142"/>
      <c r="G129" s="142"/>
      <c r="H129" s="98" t="s">
        <v>388</v>
      </c>
      <c r="I129" s="98" t="s">
        <v>343</v>
      </c>
    </row>
    <row r="130" spans="1:9" x14ac:dyDescent="0.2">
      <c r="A130" s="146">
        <v>102</v>
      </c>
      <c r="B130" s="146"/>
      <c r="C130" s="146" t="s">
        <v>499</v>
      </c>
      <c r="D130" s="146" t="s">
        <v>500</v>
      </c>
      <c r="E130" s="146"/>
      <c r="F130" s="146"/>
      <c r="G130" s="146"/>
      <c r="H130" s="157">
        <v>1410</v>
      </c>
      <c r="I130" s="158">
        <v>4280.2560000000003</v>
      </c>
    </row>
    <row r="131" spans="1:9" x14ac:dyDescent="0.2">
      <c r="A131" s="146"/>
      <c r="B131" s="146"/>
      <c r="C131" s="146"/>
      <c r="D131" s="146" t="s">
        <v>501</v>
      </c>
      <c r="E131" s="146"/>
      <c r="F131" s="146"/>
      <c r="G131" s="146"/>
      <c r="H131" s="157"/>
      <c r="I131" s="160"/>
    </row>
    <row r="132" spans="1:9" x14ac:dyDescent="0.2">
      <c r="A132" s="100">
        <v>103</v>
      </c>
      <c r="B132" s="100"/>
      <c r="C132" s="100" t="s">
        <v>382</v>
      </c>
      <c r="D132" s="146" t="s">
        <v>418</v>
      </c>
      <c r="E132" s="146"/>
      <c r="F132" s="146"/>
      <c r="G132" s="146"/>
      <c r="H132" s="112">
        <v>668</v>
      </c>
      <c r="I132" s="112">
        <v>2028.663</v>
      </c>
    </row>
    <row r="133" spans="1:9" x14ac:dyDescent="0.2">
      <c r="A133" s="100">
        <v>104</v>
      </c>
      <c r="B133" s="100"/>
      <c r="C133" s="100" t="s">
        <v>502</v>
      </c>
      <c r="D133" s="146" t="s">
        <v>418</v>
      </c>
      <c r="E133" s="146"/>
      <c r="F133" s="146"/>
      <c r="G133" s="146"/>
      <c r="H133" s="112">
        <v>511</v>
      </c>
      <c r="I133" s="112">
        <v>1551.5927999999999</v>
      </c>
    </row>
    <row r="134" spans="1:9" x14ac:dyDescent="0.2">
      <c r="A134" s="146">
        <v>105</v>
      </c>
      <c r="B134" s="100"/>
      <c r="C134" s="100" t="s">
        <v>503</v>
      </c>
      <c r="D134" s="146" t="s">
        <v>418</v>
      </c>
      <c r="E134" s="146"/>
      <c r="F134" s="146"/>
      <c r="G134" s="146"/>
      <c r="H134" s="112">
        <v>2050</v>
      </c>
      <c r="I134" s="112">
        <v>6224.2055999999993</v>
      </c>
    </row>
    <row r="135" spans="1:9" ht="25.5" x14ac:dyDescent="0.2">
      <c r="A135" s="146">
        <v>105.142857142857</v>
      </c>
      <c r="B135" s="100"/>
      <c r="C135" s="100" t="s">
        <v>504</v>
      </c>
      <c r="D135" s="146" t="s">
        <v>418</v>
      </c>
      <c r="E135" s="146"/>
      <c r="F135" s="146"/>
      <c r="G135" s="146"/>
      <c r="H135" s="112">
        <v>2050</v>
      </c>
      <c r="I135" s="112">
        <v>6224.2055999999993</v>
      </c>
    </row>
    <row r="136" spans="1:9" x14ac:dyDescent="0.2">
      <c r="A136" s="100">
        <v>106</v>
      </c>
      <c r="B136" s="100"/>
      <c r="C136" s="100" t="s">
        <v>505</v>
      </c>
      <c r="D136" s="146" t="s">
        <v>418</v>
      </c>
      <c r="E136" s="146"/>
      <c r="F136" s="146"/>
      <c r="G136" s="146"/>
      <c r="H136" s="112">
        <v>2050</v>
      </c>
      <c r="I136" s="112">
        <v>6224.2055999999993</v>
      </c>
    </row>
    <row r="137" spans="1:9" ht="25.5" x14ac:dyDescent="0.2">
      <c r="A137" s="100">
        <v>107</v>
      </c>
      <c r="B137" s="100"/>
      <c r="C137" s="100" t="s">
        <v>506</v>
      </c>
      <c r="D137" s="146" t="s">
        <v>418</v>
      </c>
      <c r="E137" s="146"/>
      <c r="F137" s="146"/>
      <c r="G137" s="146"/>
      <c r="H137" s="112">
        <v>2050</v>
      </c>
      <c r="I137" s="112">
        <v>6224.2055999999993</v>
      </c>
    </row>
    <row r="138" spans="1:9" x14ac:dyDescent="0.2">
      <c r="A138" s="146">
        <v>108</v>
      </c>
      <c r="B138" s="100"/>
      <c r="C138" s="146" t="s">
        <v>507</v>
      </c>
      <c r="D138" s="146"/>
      <c r="E138" s="146"/>
      <c r="F138" s="146"/>
      <c r="G138" s="146"/>
      <c r="H138" s="112">
        <v>668</v>
      </c>
      <c r="I138" s="112">
        <v>2028.663</v>
      </c>
    </row>
    <row r="139" spans="1:9" x14ac:dyDescent="0.2">
      <c r="A139" s="146">
        <v>107.71428571428601</v>
      </c>
      <c r="B139" s="100"/>
      <c r="C139" s="146" t="s">
        <v>508</v>
      </c>
      <c r="D139" s="146"/>
      <c r="E139" s="146"/>
      <c r="F139" s="146"/>
      <c r="G139" s="146"/>
      <c r="H139" s="112">
        <v>167</v>
      </c>
      <c r="I139" s="112">
        <v>506.05110000000002</v>
      </c>
    </row>
    <row r="140" spans="1:9" ht="12.75" customHeight="1" x14ac:dyDescent="0.2">
      <c r="A140" s="100">
        <v>109</v>
      </c>
      <c r="B140" s="100"/>
      <c r="C140" s="120" t="s">
        <v>509</v>
      </c>
      <c r="D140" s="161" t="s">
        <v>418</v>
      </c>
      <c r="E140" s="161"/>
      <c r="F140" s="161"/>
      <c r="G140" s="161"/>
      <c r="H140" s="33"/>
      <c r="I140" s="112">
        <v>2028.663</v>
      </c>
    </row>
    <row r="141" spans="1:9" x14ac:dyDescent="0.2">
      <c r="A141" s="100">
        <v>110</v>
      </c>
      <c r="B141" s="100"/>
      <c r="C141" s="120" t="s">
        <v>510</v>
      </c>
      <c r="D141" s="161" t="s">
        <v>418</v>
      </c>
      <c r="E141" s="161"/>
      <c r="F141" s="161"/>
      <c r="G141" s="161"/>
      <c r="H141" s="33"/>
      <c r="I141" s="112">
        <v>2028.663</v>
      </c>
    </row>
    <row r="142" spans="1:9" ht="51" x14ac:dyDescent="0.2">
      <c r="A142" s="100">
        <v>111</v>
      </c>
      <c r="B142" s="108"/>
      <c r="C142" s="108" t="s">
        <v>511</v>
      </c>
      <c r="D142" s="153" t="s">
        <v>422</v>
      </c>
      <c r="E142" s="153"/>
      <c r="F142" s="153"/>
      <c r="G142" s="153"/>
      <c r="H142" s="104">
        <v>4099</v>
      </c>
      <c r="I142" s="112">
        <v>12446.1819</v>
      </c>
    </row>
    <row r="143" spans="1:9" ht="38.25" x14ac:dyDescent="0.2">
      <c r="A143" s="100">
        <v>112</v>
      </c>
      <c r="B143" s="108"/>
      <c r="C143" s="108" t="s">
        <v>512</v>
      </c>
      <c r="D143" s="153" t="s">
        <v>418</v>
      </c>
      <c r="E143" s="153"/>
      <c r="F143" s="153"/>
      <c r="G143" s="153"/>
      <c r="H143" s="104">
        <v>2050</v>
      </c>
      <c r="I143" s="112">
        <v>6224.2055999999993</v>
      </c>
    </row>
    <row r="144" spans="1:9" x14ac:dyDescent="0.2">
      <c r="A144" s="142" t="s">
        <v>513</v>
      </c>
      <c r="B144" s="142"/>
      <c r="C144" s="142"/>
      <c r="D144" s="142"/>
      <c r="E144" s="142"/>
      <c r="F144" s="142"/>
      <c r="G144" s="142"/>
      <c r="H144" s="142" t="s">
        <v>388</v>
      </c>
      <c r="I144" s="154" t="s">
        <v>343</v>
      </c>
    </row>
    <row r="145" spans="1:9" x14ac:dyDescent="0.2">
      <c r="A145" s="142"/>
      <c r="B145" s="142"/>
      <c r="C145" s="142"/>
      <c r="D145" s="142"/>
      <c r="E145" s="142"/>
      <c r="F145" s="142"/>
      <c r="G145" s="142"/>
      <c r="H145" s="142"/>
      <c r="I145" s="156"/>
    </row>
    <row r="146" spans="1:9" x14ac:dyDescent="0.2">
      <c r="A146" s="100">
        <v>113</v>
      </c>
      <c r="B146" s="100"/>
      <c r="C146" s="100" t="s">
        <v>514</v>
      </c>
      <c r="D146" s="146" t="s">
        <v>418</v>
      </c>
      <c r="E146" s="146"/>
      <c r="F146" s="146"/>
      <c r="G146" s="146"/>
      <c r="H146" s="112">
        <v>1921</v>
      </c>
      <c r="I146" s="112">
        <v>5831.8487999999998</v>
      </c>
    </row>
    <row r="147" spans="1:9" x14ac:dyDescent="0.2">
      <c r="A147" s="100">
        <v>114</v>
      </c>
      <c r="B147" s="100"/>
      <c r="C147" s="100" t="s">
        <v>515</v>
      </c>
      <c r="D147" s="146" t="s">
        <v>418</v>
      </c>
      <c r="E147" s="146"/>
      <c r="F147" s="146"/>
      <c r="G147" s="146"/>
      <c r="H147" s="112">
        <v>1921</v>
      </c>
      <c r="I147" s="112">
        <v>5831.8487999999998</v>
      </c>
    </row>
    <row r="148" spans="1:9" x14ac:dyDescent="0.2">
      <c r="A148" s="100">
        <v>115</v>
      </c>
      <c r="B148" s="100"/>
      <c r="C148" s="100" t="s">
        <v>510</v>
      </c>
      <c r="D148" s="146" t="s">
        <v>418</v>
      </c>
      <c r="E148" s="146"/>
      <c r="F148" s="146"/>
      <c r="G148" s="146"/>
      <c r="H148" s="112">
        <v>511</v>
      </c>
      <c r="I148" s="112">
        <v>1551.5927999999999</v>
      </c>
    </row>
    <row r="149" spans="1:9" x14ac:dyDescent="0.2">
      <c r="A149" s="100">
        <v>116</v>
      </c>
      <c r="B149" s="100"/>
      <c r="C149" s="100" t="s">
        <v>516</v>
      </c>
      <c r="D149" s="146" t="s">
        <v>418</v>
      </c>
      <c r="E149" s="146"/>
      <c r="F149" s="146"/>
      <c r="G149" s="146"/>
      <c r="H149" s="112">
        <v>1076</v>
      </c>
      <c r="I149" s="112">
        <v>3268.1538</v>
      </c>
    </row>
    <row r="150" spans="1:9" ht="38.25" x14ac:dyDescent="0.2">
      <c r="A150" s="100">
        <v>117</v>
      </c>
      <c r="B150" s="100"/>
      <c r="C150" s="100" t="s">
        <v>517</v>
      </c>
      <c r="D150" s="146" t="s">
        <v>418</v>
      </c>
      <c r="E150" s="146"/>
      <c r="F150" s="146"/>
      <c r="G150" s="146"/>
      <c r="H150" s="112">
        <v>615</v>
      </c>
      <c r="I150" s="112">
        <v>1868.1534000000001</v>
      </c>
    </row>
    <row r="151" spans="1:9" ht="38.25" x14ac:dyDescent="0.2">
      <c r="A151" s="100">
        <v>118</v>
      </c>
      <c r="B151" s="100"/>
      <c r="C151" s="100" t="s">
        <v>518</v>
      </c>
      <c r="D151" s="146" t="s">
        <v>418</v>
      </c>
      <c r="E151" s="146"/>
      <c r="F151" s="146"/>
      <c r="G151" s="146"/>
      <c r="H151" s="112">
        <v>511</v>
      </c>
      <c r="I151" s="112">
        <v>1551.5927999999999</v>
      </c>
    </row>
    <row r="152" spans="1:9" ht="25.5" x14ac:dyDescent="0.2">
      <c r="A152" s="100">
        <v>119</v>
      </c>
      <c r="B152" s="100"/>
      <c r="C152" s="100" t="s">
        <v>519</v>
      </c>
      <c r="D152" s="146" t="s">
        <v>418</v>
      </c>
      <c r="E152" s="146"/>
      <c r="F152" s="146"/>
      <c r="G152" s="146"/>
      <c r="H152" s="112">
        <v>615</v>
      </c>
      <c r="I152" s="112">
        <v>1868.1534000000001</v>
      </c>
    </row>
    <row r="153" spans="1:9" x14ac:dyDescent="0.2">
      <c r="A153" s="100">
        <v>120</v>
      </c>
      <c r="B153" s="100"/>
      <c r="C153" s="100" t="s">
        <v>382</v>
      </c>
      <c r="D153" s="146" t="s">
        <v>418</v>
      </c>
      <c r="E153" s="146"/>
      <c r="F153" s="146"/>
      <c r="G153" s="146"/>
      <c r="H153" s="112">
        <v>434</v>
      </c>
      <c r="I153" s="112">
        <v>1317.5163</v>
      </c>
    </row>
    <row r="154" spans="1:9" ht="25.5" x14ac:dyDescent="0.2">
      <c r="A154" s="100">
        <v>121</v>
      </c>
      <c r="B154" s="100"/>
      <c r="C154" s="100" t="s">
        <v>520</v>
      </c>
      <c r="D154" s="146" t="s">
        <v>418</v>
      </c>
      <c r="E154" s="146"/>
      <c r="F154" s="146"/>
      <c r="G154" s="146"/>
      <c r="H154" s="112">
        <v>1921</v>
      </c>
      <c r="I154" s="112">
        <v>5831.8487999999998</v>
      </c>
    </row>
    <row r="155" spans="1:9" ht="40.5" customHeight="1" x14ac:dyDescent="0.2">
      <c r="A155" s="100">
        <v>122</v>
      </c>
      <c r="B155" s="100"/>
      <c r="C155" s="100" t="s">
        <v>505</v>
      </c>
      <c r="D155" s="146" t="s">
        <v>418</v>
      </c>
      <c r="E155" s="146"/>
      <c r="F155" s="146"/>
      <c r="G155" s="146"/>
      <c r="H155" s="112">
        <v>1921</v>
      </c>
      <c r="I155" s="112">
        <v>5831.8487999999998</v>
      </c>
    </row>
    <row r="156" spans="1:9" ht="57.75" customHeight="1" x14ac:dyDescent="0.2">
      <c r="A156" s="100">
        <v>123</v>
      </c>
      <c r="B156" s="100"/>
      <c r="C156" s="100" t="s">
        <v>521</v>
      </c>
      <c r="D156" s="146" t="s">
        <v>418</v>
      </c>
      <c r="E156" s="146"/>
      <c r="F156" s="146"/>
      <c r="G156" s="146"/>
      <c r="H156" s="112">
        <v>1921</v>
      </c>
      <c r="I156" s="112">
        <v>5831.8487999999998</v>
      </c>
    </row>
    <row r="157" spans="1:9" ht="25.5" x14ac:dyDescent="0.2">
      <c r="A157" s="100">
        <v>124</v>
      </c>
      <c r="B157" s="100"/>
      <c r="C157" s="100" t="s">
        <v>522</v>
      </c>
      <c r="D157" s="146" t="s">
        <v>428</v>
      </c>
      <c r="E157" s="146"/>
      <c r="F157" s="146"/>
      <c r="G157" s="146"/>
      <c r="H157" s="112">
        <v>2113</v>
      </c>
      <c r="I157" s="112">
        <v>6415.9254000000001</v>
      </c>
    </row>
    <row r="158" spans="1:9" x14ac:dyDescent="0.2">
      <c r="A158" s="100">
        <v>125</v>
      </c>
      <c r="B158" s="100"/>
      <c r="C158" s="100" t="s">
        <v>523</v>
      </c>
      <c r="D158" s="146" t="s">
        <v>428</v>
      </c>
      <c r="E158" s="146"/>
      <c r="F158" s="146"/>
      <c r="G158" s="146"/>
      <c r="H158" s="112">
        <v>307</v>
      </c>
      <c r="I158" s="112">
        <v>931.84740000000011</v>
      </c>
    </row>
    <row r="159" spans="1:9" s="32" customFormat="1" ht="25.5" x14ac:dyDescent="0.2">
      <c r="A159" s="100">
        <v>126</v>
      </c>
      <c r="B159" s="36"/>
      <c r="C159" s="36" t="s">
        <v>524</v>
      </c>
      <c r="D159" s="146" t="s">
        <v>418</v>
      </c>
      <c r="E159" s="146"/>
      <c r="F159" s="146"/>
      <c r="G159" s="146"/>
      <c r="H159" s="37">
        <v>333</v>
      </c>
      <c r="I159" s="112">
        <v>1012.1022</v>
      </c>
    </row>
    <row r="160" spans="1:9" ht="38.25" x14ac:dyDescent="0.2">
      <c r="A160" s="100">
        <v>127</v>
      </c>
      <c r="B160" s="100"/>
      <c r="C160" s="100" t="s">
        <v>525</v>
      </c>
      <c r="D160" s="146" t="s">
        <v>418</v>
      </c>
      <c r="E160" s="146"/>
      <c r="F160" s="146"/>
      <c r="G160" s="146"/>
      <c r="H160" s="112">
        <v>205</v>
      </c>
      <c r="I160" s="112">
        <v>621.97469999999998</v>
      </c>
    </row>
    <row r="161" spans="1:9" ht="25.5" x14ac:dyDescent="0.2">
      <c r="A161" s="100">
        <v>128</v>
      </c>
      <c r="B161" s="108"/>
      <c r="C161" s="108" t="s">
        <v>526</v>
      </c>
      <c r="D161" s="146" t="s">
        <v>418</v>
      </c>
      <c r="E161" s="146"/>
      <c r="F161" s="146"/>
      <c r="G161" s="146"/>
      <c r="H161" s="112">
        <v>1794</v>
      </c>
      <c r="I161" s="112">
        <v>5446.1799000000001</v>
      </c>
    </row>
    <row r="162" spans="1:9" x14ac:dyDescent="0.2">
      <c r="A162" s="100">
        <v>129</v>
      </c>
      <c r="B162" s="100"/>
      <c r="C162" s="100" t="s">
        <v>527</v>
      </c>
      <c r="D162" s="146" t="s">
        <v>418</v>
      </c>
      <c r="E162" s="146"/>
      <c r="F162" s="146"/>
      <c r="G162" s="146"/>
      <c r="H162" s="112">
        <v>409</v>
      </c>
      <c r="I162" s="112">
        <v>1241.7201</v>
      </c>
    </row>
    <row r="163" spans="1:9" x14ac:dyDescent="0.2">
      <c r="A163" s="100">
        <v>130</v>
      </c>
      <c r="B163" s="108" t="s">
        <v>528</v>
      </c>
      <c r="C163" s="108" t="s">
        <v>529</v>
      </c>
      <c r="D163" s="146" t="s">
        <v>428</v>
      </c>
      <c r="E163" s="146"/>
      <c r="F163" s="146"/>
      <c r="G163" s="146"/>
      <c r="H163" s="112">
        <v>434</v>
      </c>
      <c r="I163" s="112">
        <v>1317.5163</v>
      </c>
    </row>
    <row r="164" spans="1:9" ht="38.25" x14ac:dyDescent="0.2">
      <c r="A164" s="100">
        <v>131</v>
      </c>
      <c r="B164" s="100"/>
      <c r="C164" s="100" t="s">
        <v>530</v>
      </c>
      <c r="D164" s="146" t="s">
        <v>428</v>
      </c>
      <c r="E164" s="146"/>
      <c r="F164" s="146"/>
      <c r="G164" s="146"/>
      <c r="H164" s="112">
        <v>2113</v>
      </c>
      <c r="I164" s="112">
        <v>6415.9254000000001</v>
      </c>
    </row>
    <row r="165" spans="1:9" x14ac:dyDescent="0.2">
      <c r="A165" s="100">
        <v>132</v>
      </c>
      <c r="B165" s="100"/>
      <c r="C165" s="100" t="s">
        <v>531</v>
      </c>
      <c r="D165" s="146" t="s">
        <v>418</v>
      </c>
      <c r="E165" s="146"/>
      <c r="F165" s="146"/>
      <c r="G165" s="146"/>
      <c r="H165" s="112">
        <v>284</v>
      </c>
      <c r="I165" s="112">
        <v>862.73910000000001</v>
      </c>
    </row>
    <row r="166" spans="1:9" x14ac:dyDescent="0.2">
      <c r="A166" s="100">
        <v>133</v>
      </c>
      <c r="B166" s="100"/>
      <c r="C166" s="100" t="s">
        <v>532</v>
      </c>
      <c r="D166" s="146" t="s">
        <v>372</v>
      </c>
      <c r="E166" s="146"/>
      <c r="F166" s="146"/>
      <c r="G166" s="146"/>
      <c r="H166" s="112">
        <v>296</v>
      </c>
      <c r="I166" s="112">
        <v>898.40789999999993</v>
      </c>
    </row>
    <row r="167" spans="1:9" x14ac:dyDescent="0.2">
      <c r="A167" s="100">
        <v>134</v>
      </c>
      <c r="B167" s="100"/>
      <c r="C167" s="100" t="s">
        <v>533</v>
      </c>
      <c r="D167" s="146" t="s">
        <v>418</v>
      </c>
      <c r="E167" s="146"/>
      <c r="F167" s="146"/>
      <c r="G167" s="146"/>
      <c r="H167" s="112">
        <v>1345</v>
      </c>
      <c r="I167" s="112">
        <v>4084.0776000000001</v>
      </c>
    </row>
    <row r="168" spans="1:9" x14ac:dyDescent="0.2">
      <c r="A168" s="100">
        <v>135</v>
      </c>
      <c r="B168" s="100"/>
      <c r="C168" s="100" t="s">
        <v>534</v>
      </c>
      <c r="D168" s="146" t="s">
        <v>422</v>
      </c>
      <c r="E168" s="146"/>
      <c r="F168" s="146"/>
      <c r="G168" s="146"/>
      <c r="H168" s="112">
        <v>284</v>
      </c>
      <c r="I168" s="112">
        <v>862.73910000000001</v>
      </c>
    </row>
    <row r="169" spans="1:9" x14ac:dyDescent="0.2">
      <c r="A169" s="100">
        <v>136</v>
      </c>
      <c r="B169" s="100"/>
      <c r="C169" s="100" t="s">
        <v>535</v>
      </c>
      <c r="D169" s="146" t="s">
        <v>418</v>
      </c>
      <c r="E169" s="146"/>
      <c r="F169" s="146"/>
      <c r="G169" s="146"/>
      <c r="H169" s="112">
        <v>434</v>
      </c>
      <c r="I169" s="112">
        <v>1317.5163</v>
      </c>
    </row>
    <row r="170" spans="1:9" s="38" customFormat="1" x14ac:dyDescent="0.2">
      <c r="A170" s="100">
        <v>137</v>
      </c>
      <c r="B170" s="100"/>
      <c r="C170" s="100" t="s">
        <v>536</v>
      </c>
      <c r="D170" s="146" t="s">
        <v>418</v>
      </c>
      <c r="E170" s="146"/>
      <c r="F170" s="146"/>
      <c r="G170" s="146"/>
      <c r="H170" s="112">
        <v>434</v>
      </c>
      <c r="I170" s="112">
        <v>1317.5163</v>
      </c>
    </row>
    <row r="171" spans="1:9" ht="14.25" customHeight="1" x14ac:dyDescent="0.2">
      <c r="A171" s="100">
        <v>138</v>
      </c>
      <c r="B171" s="100"/>
      <c r="C171" s="146" t="s">
        <v>537</v>
      </c>
      <c r="D171" s="146"/>
      <c r="E171" s="146"/>
      <c r="F171" s="146"/>
      <c r="G171" s="146"/>
      <c r="H171" s="112">
        <v>1153</v>
      </c>
      <c r="I171" s="112">
        <v>3500.0010000000002</v>
      </c>
    </row>
    <row r="172" spans="1:9" ht="12.75" customHeight="1" x14ac:dyDescent="0.2">
      <c r="A172" s="100">
        <v>139</v>
      </c>
      <c r="B172" s="100"/>
      <c r="C172" s="100" t="s">
        <v>538</v>
      </c>
      <c r="D172" s="146" t="s">
        <v>539</v>
      </c>
      <c r="E172" s="146"/>
      <c r="F172" s="146"/>
      <c r="G172" s="146"/>
      <c r="H172" s="112">
        <v>1783</v>
      </c>
      <c r="I172" s="112">
        <v>5412.7404000000006</v>
      </c>
    </row>
    <row r="173" spans="1:9" ht="12.75" customHeight="1" x14ac:dyDescent="0.2">
      <c r="A173" s="100">
        <v>140</v>
      </c>
      <c r="B173" s="100"/>
      <c r="C173" s="100" t="s">
        <v>540</v>
      </c>
      <c r="D173" s="146" t="s">
        <v>541</v>
      </c>
      <c r="E173" s="146"/>
      <c r="F173" s="146"/>
      <c r="G173" s="146"/>
      <c r="H173" s="112">
        <v>8984</v>
      </c>
      <c r="I173" s="112">
        <v>27277.714800000002</v>
      </c>
    </row>
    <row r="174" spans="1:9" x14ac:dyDescent="0.2">
      <c r="A174" s="100">
        <v>141</v>
      </c>
      <c r="B174" s="108"/>
      <c r="C174" s="108" t="s">
        <v>542</v>
      </c>
      <c r="D174" s="146" t="s">
        <v>543</v>
      </c>
      <c r="E174" s="146"/>
      <c r="F174" s="146"/>
      <c r="G174" s="146"/>
      <c r="H174" s="112">
        <v>2050</v>
      </c>
      <c r="I174" s="112">
        <v>6224.2056000000002</v>
      </c>
    </row>
    <row r="175" spans="1:9" x14ac:dyDescent="0.2">
      <c r="A175" s="142" t="s">
        <v>544</v>
      </c>
      <c r="B175" s="142"/>
      <c r="C175" s="142"/>
      <c r="D175" s="142"/>
      <c r="E175" s="142"/>
      <c r="F175" s="142"/>
      <c r="G175" s="142"/>
      <c r="H175" s="98" t="s">
        <v>388</v>
      </c>
      <c r="I175" s="98" t="s">
        <v>343</v>
      </c>
    </row>
    <row r="176" spans="1:9" x14ac:dyDescent="0.2">
      <c r="A176" s="100">
        <v>142</v>
      </c>
      <c r="B176" s="30"/>
      <c r="C176" s="30" t="s">
        <v>545</v>
      </c>
      <c r="D176" s="146" t="s">
        <v>546</v>
      </c>
      <c r="E176" s="146"/>
      <c r="F176" s="146"/>
      <c r="G176" s="146"/>
      <c r="H176" s="31">
        <v>1410</v>
      </c>
      <c r="I176" s="112">
        <v>4280.2559999999994</v>
      </c>
    </row>
    <row r="177" spans="1:9" x14ac:dyDescent="0.2">
      <c r="A177" s="100">
        <v>143</v>
      </c>
      <c r="B177" s="30"/>
      <c r="C177" s="30" t="s">
        <v>547</v>
      </c>
      <c r="D177" s="146" t="s">
        <v>546</v>
      </c>
      <c r="E177" s="146"/>
      <c r="F177" s="146"/>
      <c r="G177" s="146"/>
      <c r="H177" s="31">
        <v>1410</v>
      </c>
      <c r="I177" s="112">
        <v>4280.2559999999994</v>
      </c>
    </row>
    <row r="178" spans="1:9" x14ac:dyDescent="0.2">
      <c r="A178" s="100">
        <v>144</v>
      </c>
      <c r="B178" s="100"/>
      <c r="C178" s="146" t="s">
        <v>548</v>
      </c>
      <c r="D178" s="146"/>
      <c r="E178" s="146"/>
      <c r="F178" s="146"/>
      <c r="G178" s="146"/>
      <c r="H178" s="112">
        <v>1410</v>
      </c>
      <c r="I178" s="112">
        <v>4280.2559999999994</v>
      </c>
    </row>
    <row r="179" spans="1:9" x14ac:dyDescent="0.2">
      <c r="A179" s="100">
        <v>145</v>
      </c>
      <c r="B179" s="100"/>
      <c r="C179" s="146" t="s">
        <v>549</v>
      </c>
      <c r="D179" s="146"/>
      <c r="E179" s="146"/>
      <c r="F179" s="146"/>
      <c r="G179" s="146"/>
      <c r="H179" s="112">
        <v>2357</v>
      </c>
      <c r="I179" s="112">
        <v>7156.0529999999999</v>
      </c>
    </row>
    <row r="180" spans="1:9" x14ac:dyDescent="0.2">
      <c r="A180" s="100">
        <v>146</v>
      </c>
      <c r="B180" s="100"/>
      <c r="C180" s="146" t="s">
        <v>550</v>
      </c>
      <c r="D180" s="146"/>
      <c r="E180" s="146"/>
      <c r="F180" s="146"/>
      <c r="G180" s="146"/>
      <c r="H180" s="112">
        <v>3469</v>
      </c>
      <c r="I180" s="112">
        <v>10533.442500000001</v>
      </c>
    </row>
    <row r="181" spans="1:9" x14ac:dyDescent="0.2">
      <c r="A181" s="100">
        <v>147</v>
      </c>
      <c r="B181" s="100"/>
      <c r="C181" s="146" t="s">
        <v>551</v>
      </c>
      <c r="D181" s="146"/>
      <c r="E181" s="146"/>
      <c r="F181" s="146"/>
      <c r="G181" s="146"/>
      <c r="H181" s="112">
        <v>284</v>
      </c>
      <c r="I181" s="112">
        <v>862.73910000000001</v>
      </c>
    </row>
    <row r="182" spans="1:9" ht="58.5" customHeight="1" x14ac:dyDescent="0.2">
      <c r="A182" s="100">
        <v>148</v>
      </c>
      <c r="B182" s="100" t="s">
        <v>552</v>
      </c>
      <c r="C182" s="146" t="s">
        <v>553</v>
      </c>
      <c r="D182" s="146"/>
      <c r="E182" s="146"/>
      <c r="F182" s="146"/>
      <c r="G182" s="146"/>
      <c r="H182" s="104">
        <v>1410</v>
      </c>
      <c r="I182" s="112">
        <v>4280.2559999999994</v>
      </c>
    </row>
    <row r="183" spans="1:9" x14ac:dyDescent="0.2">
      <c r="A183" s="145" t="s">
        <v>554</v>
      </c>
      <c r="B183" s="145"/>
      <c r="C183" s="145"/>
      <c r="D183" s="145"/>
      <c r="E183" s="145"/>
      <c r="F183" s="145"/>
      <c r="G183" s="145"/>
      <c r="H183" s="99" t="s">
        <v>388</v>
      </c>
      <c r="I183" s="99" t="s">
        <v>343</v>
      </c>
    </row>
    <row r="184" spans="1:9" x14ac:dyDescent="0.2">
      <c r="A184" s="108">
        <v>149</v>
      </c>
      <c r="B184" s="108" t="s">
        <v>555</v>
      </c>
      <c r="C184" s="108" t="s">
        <v>556</v>
      </c>
      <c r="D184" s="153" t="s">
        <v>557</v>
      </c>
      <c r="E184" s="153"/>
      <c r="F184" s="153"/>
      <c r="G184" s="153"/>
      <c r="H184" s="104">
        <v>1210</v>
      </c>
      <c r="I184" s="104">
        <v>3673.8864000000003</v>
      </c>
    </row>
    <row r="185" spans="1:9" ht="25.5" x14ac:dyDescent="0.2">
      <c r="A185" s="108">
        <v>150</v>
      </c>
      <c r="B185" s="108" t="s">
        <v>555</v>
      </c>
      <c r="C185" s="108" t="s">
        <v>558</v>
      </c>
      <c r="D185" s="153" t="s">
        <v>557</v>
      </c>
      <c r="E185" s="153"/>
      <c r="F185" s="153"/>
      <c r="G185" s="153"/>
      <c r="H185" s="104">
        <v>1498</v>
      </c>
      <c r="I185" s="104">
        <v>4547.7719999999999</v>
      </c>
    </row>
    <row r="186" spans="1:9" x14ac:dyDescent="0.2">
      <c r="A186" s="108">
        <v>151</v>
      </c>
      <c r="B186" s="108" t="s">
        <v>559</v>
      </c>
      <c r="C186" s="153" t="s">
        <v>560</v>
      </c>
      <c r="D186" s="153"/>
      <c r="E186" s="153"/>
      <c r="F186" s="153"/>
      <c r="G186" s="153"/>
      <c r="H186" s="39">
        <v>200</v>
      </c>
      <c r="I186" s="104">
        <v>606.36959999999999</v>
      </c>
    </row>
    <row r="187" spans="1:9" x14ac:dyDescent="0.2">
      <c r="A187" s="108">
        <v>152</v>
      </c>
      <c r="B187" s="108" t="s">
        <v>561</v>
      </c>
      <c r="C187" s="153" t="s">
        <v>562</v>
      </c>
      <c r="D187" s="153"/>
      <c r="E187" s="153"/>
      <c r="F187" s="153"/>
      <c r="G187" s="153"/>
      <c r="H187" s="104">
        <v>1410</v>
      </c>
      <c r="I187" s="104">
        <v>4280.2559999999994</v>
      </c>
    </row>
    <row r="188" spans="1:9" x14ac:dyDescent="0.2">
      <c r="A188" s="142" t="s">
        <v>563</v>
      </c>
      <c r="B188" s="142"/>
      <c r="C188" s="142"/>
      <c r="D188" s="142"/>
      <c r="E188" s="142"/>
      <c r="F188" s="142"/>
      <c r="G188" s="142"/>
      <c r="H188" s="98" t="s">
        <v>388</v>
      </c>
      <c r="I188" s="98" t="s">
        <v>343</v>
      </c>
    </row>
    <row r="189" spans="1:9" x14ac:dyDescent="0.2">
      <c r="A189" s="100">
        <v>153</v>
      </c>
      <c r="B189" s="100" t="s">
        <v>564</v>
      </c>
      <c r="C189" s="100" t="s">
        <v>565</v>
      </c>
      <c r="D189" s="146" t="s">
        <v>566</v>
      </c>
      <c r="E189" s="146"/>
      <c r="F189" s="146"/>
      <c r="G189" s="146"/>
      <c r="H189" s="112">
        <v>1153</v>
      </c>
      <c r="I189" s="112">
        <v>3500.0010000000002</v>
      </c>
    </row>
    <row r="190" spans="1:9" ht="25.5" x14ac:dyDescent="0.2">
      <c r="A190" s="100">
        <v>154</v>
      </c>
      <c r="B190" s="100" t="s">
        <v>564</v>
      </c>
      <c r="C190" s="100" t="s">
        <v>567</v>
      </c>
      <c r="D190" s="146" t="s">
        <v>566</v>
      </c>
      <c r="E190" s="146"/>
      <c r="F190" s="146"/>
      <c r="G190" s="146"/>
      <c r="H190" s="112">
        <v>1281</v>
      </c>
      <c r="I190" s="112">
        <v>3890.1285000000003</v>
      </c>
    </row>
    <row r="191" spans="1:9" x14ac:dyDescent="0.2">
      <c r="A191" s="142" t="s">
        <v>568</v>
      </c>
      <c r="B191" s="142"/>
      <c r="C191" s="142"/>
      <c r="D191" s="142"/>
      <c r="E191" s="142"/>
      <c r="F191" s="142"/>
      <c r="G191" s="142"/>
      <c r="H191" s="98" t="s">
        <v>388</v>
      </c>
      <c r="I191" s="98" t="s">
        <v>343</v>
      </c>
    </row>
    <row r="192" spans="1:9" x14ac:dyDescent="0.2">
      <c r="A192" s="100">
        <v>155</v>
      </c>
      <c r="B192" s="100"/>
      <c r="C192" s="100" t="s">
        <v>537</v>
      </c>
      <c r="D192" s="146" t="s">
        <v>569</v>
      </c>
      <c r="E192" s="146"/>
      <c r="F192" s="146"/>
      <c r="G192" s="146"/>
      <c r="H192" s="112">
        <v>1153</v>
      </c>
      <c r="I192" s="112">
        <v>3500.0010000000002</v>
      </c>
    </row>
    <row r="193" spans="1:9" x14ac:dyDescent="0.2">
      <c r="A193" s="100">
        <v>156</v>
      </c>
      <c r="B193" s="100"/>
      <c r="C193" s="100" t="s">
        <v>535</v>
      </c>
      <c r="D193" s="146" t="s">
        <v>569</v>
      </c>
      <c r="E193" s="146"/>
      <c r="F193" s="146"/>
      <c r="G193" s="146"/>
      <c r="H193" s="112">
        <v>434</v>
      </c>
      <c r="I193" s="112">
        <v>1317.5163</v>
      </c>
    </row>
    <row r="194" spans="1:9" x14ac:dyDescent="0.2">
      <c r="A194" s="100">
        <v>157</v>
      </c>
      <c r="B194" s="100"/>
      <c r="C194" s="100" t="s">
        <v>570</v>
      </c>
      <c r="D194" s="146" t="s">
        <v>372</v>
      </c>
      <c r="E194" s="146"/>
      <c r="F194" s="146"/>
      <c r="G194" s="146"/>
      <c r="H194" s="112">
        <v>141</v>
      </c>
      <c r="I194" s="112">
        <v>428.02560000000005</v>
      </c>
    </row>
    <row r="195" spans="1:9" x14ac:dyDescent="0.2">
      <c r="A195" s="100">
        <v>158</v>
      </c>
      <c r="B195" s="100"/>
      <c r="C195" s="100" t="s">
        <v>571</v>
      </c>
      <c r="D195" s="146" t="s">
        <v>418</v>
      </c>
      <c r="E195" s="146"/>
      <c r="F195" s="146"/>
      <c r="G195" s="146"/>
      <c r="H195" s="112">
        <v>1921</v>
      </c>
      <c r="I195" s="112">
        <v>5831.8487999999998</v>
      </c>
    </row>
    <row r="196" spans="1:9" ht="25.5" x14ac:dyDescent="0.2">
      <c r="A196" s="100">
        <v>159</v>
      </c>
      <c r="B196" s="100"/>
      <c r="C196" s="100" t="s">
        <v>572</v>
      </c>
      <c r="D196" s="146" t="s">
        <v>372</v>
      </c>
      <c r="E196" s="146"/>
      <c r="F196" s="146"/>
      <c r="G196" s="146"/>
      <c r="H196" s="112">
        <v>384</v>
      </c>
      <c r="I196" s="112">
        <v>1165.9239000000002</v>
      </c>
    </row>
    <row r="197" spans="1:9" ht="25.5" x14ac:dyDescent="0.2">
      <c r="A197" s="100">
        <v>160</v>
      </c>
      <c r="B197" s="100"/>
      <c r="C197" s="100" t="s">
        <v>573</v>
      </c>
      <c r="D197" s="146" t="s">
        <v>372</v>
      </c>
      <c r="E197" s="146"/>
      <c r="F197" s="146"/>
      <c r="G197" s="146"/>
      <c r="H197" s="112">
        <v>384</v>
      </c>
      <c r="I197" s="112">
        <v>1165.9239000000002</v>
      </c>
    </row>
    <row r="198" spans="1:9" ht="25.5" x14ac:dyDescent="0.2">
      <c r="A198" s="100">
        <v>161</v>
      </c>
      <c r="B198" s="100"/>
      <c r="C198" s="100" t="s">
        <v>574</v>
      </c>
      <c r="D198" s="146" t="s">
        <v>372</v>
      </c>
      <c r="E198" s="146"/>
      <c r="F198" s="146"/>
      <c r="G198" s="146"/>
      <c r="H198" s="112">
        <v>695</v>
      </c>
      <c r="I198" s="112">
        <v>2111.1471000000001</v>
      </c>
    </row>
    <row r="199" spans="1:9" x14ac:dyDescent="0.2">
      <c r="A199" s="100">
        <v>162</v>
      </c>
      <c r="B199" s="100"/>
      <c r="C199" s="100" t="s">
        <v>575</v>
      </c>
      <c r="D199" s="146" t="s">
        <v>428</v>
      </c>
      <c r="E199" s="146"/>
      <c r="F199" s="146"/>
      <c r="G199" s="146"/>
      <c r="H199" s="112">
        <v>284</v>
      </c>
      <c r="I199" s="112">
        <v>862.73910000000001</v>
      </c>
    </row>
    <row r="200" spans="1:9" ht="25.5" x14ac:dyDescent="0.2">
      <c r="A200" s="100">
        <v>163</v>
      </c>
      <c r="B200" s="100"/>
      <c r="C200" s="100" t="s">
        <v>576</v>
      </c>
      <c r="D200" s="146" t="s">
        <v>428</v>
      </c>
      <c r="E200" s="146"/>
      <c r="F200" s="146"/>
      <c r="G200" s="146"/>
      <c r="H200" s="112">
        <v>640</v>
      </c>
      <c r="I200" s="112">
        <v>1943.9496000000001</v>
      </c>
    </row>
    <row r="201" spans="1:9" x14ac:dyDescent="0.2">
      <c r="A201" s="100">
        <v>164</v>
      </c>
      <c r="B201" s="100"/>
      <c r="C201" s="100" t="s">
        <v>577</v>
      </c>
      <c r="D201" s="146" t="s">
        <v>425</v>
      </c>
      <c r="E201" s="146"/>
      <c r="F201" s="146"/>
      <c r="G201" s="146"/>
      <c r="H201" s="112">
        <v>130</v>
      </c>
      <c r="I201" s="112">
        <v>394.58609999999999</v>
      </c>
    </row>
    <row r="202" spans="1:9" x14ac:dyDescent="0.2">
      <c r="A202" s="100">
        <v>165</v>
      </c>
      <c r="B202" s="100"/>
      <c r="C202" s="100" t="s">
        <v>578</v>
      </c>
      <c r="D202" s="146" t="s">
        <v>418</v>
      </c>
      <c r="E202" s="146"/>
      <c r="F202" s="146"/>
      <c r="G202" s="146"/>
      <c r="H202" s="112">
        <v>1286</v>
      </c>
      <c r="I202" s="112">
        <v>3905.7336</v>
      </c>
    </row>
    <row r="203" spans="1:9" x14ac:dyDescent="0.2">
      <c r="A203" s="100">
        <v>166</v>
      </c>
      <c r="B203" s="100"/>
      <c r="C203" s="100" t="s">
        <v>382</v>
      </c>
      <c r="D203" s="146" t="s">
        <v>418</v>
      </c>
      <c r="E203" s="146"/>
      <c r="F203" s="146"/>
      <c r="G203" s="146"/>
      <c r="H203" s="112">
        <v>434</v>
      </c>
      <c r="I203" s="112">
        <v>1317.5163</v>
      </c>
    </row>
    <row r="204" spans="1:9" x14ac:dyDescent="0.2">
      <c r="A204" s="100">
        <v>167</v>
      </c>
      <c r="B204" s="100"/>
      <c r="C204" s="100" t="s">
        <v>579</v>
      </c>
      <c r="D204" s="146" t="s">
        <v>428</v>
      </c>
      <c r="E204" s="146"/>
      <c r="F204" s="146"/>
      <c r="G204" s="146"/>
      <c r="H204" s="112">
        <v>333</v>
      </c>
      <c r="I204" s="112">
        <v>1012.1022</v>
      </c>
    </row>
    <row r="205" spans="1:9" ht="38.25" x14ac:dyDescent="0.2">
      <c r="A205" s="100">
        <v>168</v>
      </c>
      <c r="B205" s="108"/>
      <c r="C205" s="108" t="s">
        <v>580</v>
      </c>
      <c r="D205" s="146" t="s">
        <v>418</v>
      </c>
      <c r="E205" s="146"/>
      <c r="F205" s="146"/>
      <c r="G205" s="146"/>
      <c r="H205" s="112">
        <v>1794</v>
      </c>
      <c r="I205" s="112">
        <v>5446.1799000000001</v>
      </c>
    </row>
    <row r="206" spans="1:9" ht="25.5" x14ac:dyDescent="0.2">
      <c r="A206" s="100">
        <v>169</v>
      </c>
      <c r="B206" s="100"/>
      <c r="C206" s="100" t="s">
        <v>581</v>
      </c>
      <c r="D206" s="146" t="s">
        <v>428</v>
      </c>
      <c r="E206" s="146"/>
      <c r="F206" s="146"/>
      <c r="G206" s="146"/>
      <c r="H206" s="112">
        <v>1230</v>
      </c>
      <c r="I206" s="112">
        <v>3734.0774999999999</v>
      </c>
    </row>
    <row r="207" spans="1:9" ht="25.5" x14ac:dyDescent="0.2">
      <c r="A207" s="100">
        <v>170</v>
      </c>
      <c r="B207" s="100" t="s">
        <v>582</v>
      </c>
      <c r="C207" s="100" t="s">
        <v>583</v>
      </c>
      <c r="D207" s="146" t="s">
        <v>428</v>
      </c>
      <c r="E207" s="146"/>
      <c r="F207" s="146"/>
      <c r="G207" s="146"/>
      <c r="H207" s="112">
        <v>695</v>
      </c>
      <c r="I207" s="112">
        <v>2111.1471000000001</v>
      </c>
    </row>
    <row r="208" spans="1:9" ht="14.25" customHeight="1" x14ac:dyDescent="0.2">
      <c r="A208" s="142" t="s">
        <v>584</v>
      </c>
      <c r="B208" s="142"/>
      <c r="C208" s="142"/>
      <c r="D208" s="142"/>
      <c r="E208" s="142"/>
      <c r="F208" s="142"/>
      <c r="G208" s="142"/>
      <c r="H208" s="98" t="s">
        <v>388</v>
      </c>
      <c r="I208" s="98" t="s">
        <v>343</v>
      </c>
    </row>
    <row r="209" spans="1:9" ht="25.5" x14ac:dyDescent="0.2">
      <c r="A209" s="100">
        <v>171</v>
      </c>
      <c r="B209" s="100"/>
      <c r="C209" s="100" t="s">
        <v>585</v>
      </c>
      <c r="D209" s="146" t="s">
        <v>418</v>
      </c>
      <c r="E209" s="146"/>
      <c r="F209" s="146"/>
      <c r="G209" s="146"/>
      <c r="H209" s="112">
        <v>1921</v>
      </c>
      <c r="I209" s="112">
        <v>5831.8487999999998</v>
      </c>
    </row>
    <row r="210" spans="1:9" x14ac:dyDescent="0.2">
      <c r="A210" s="100">
        <v>172</v>
      </c>
      <c r="B210" s="100"/>
      <c r="C210" s="100" t="s">
        <v>586</v>
      </c>
      <c r="D210" s="146" t="s">
        <v>418</v>
      </c>
      <c r="E210" s="146"/>
      <c r="F210" s="146"/>
      <c r="G210" s="146"/>
      <c r="H210" s="112">
        <v>1921</v>
      </c>
      <c r="I210" s="112">
        <v>5831.8487999999998</v>
      </c>
    </row>
    <row r="211" spans="1:9" x14ac:dyDescent="0.2">
      <c r="A211" s="100">
        <v>173</v>
      </c>
      <c r="B211" s="100"/>
      <c r="C211" s="100" t="s">
        <v>587</v>
      </c>
      <c r="D211" s="146" t="s">
        <v>418</v>
      </c>
      <c r="E211" s="146"/>
      <c r="F211" s="146"/>
      <c r="G211" s="146"/>
      <c r="H211" s="112">
        <v>1921</v>
      </c>
      <c r="I211" s="112">
        <v>5831.8487999999998</v>
      </c>
    </row>
    <row r="212" spans="1:9" x14ac:dyDescent="0.2">
      <c r="A212" s="142" t="s">
        <v>588</v>
      </c>
      <c r="B212" s="142"/>
      <c r="C212" s="142"/>
      <c r="D212" s="142"/>
      <c r="E212" s="142"/>
      <c r="F212" s="142"/>
      <c r="G212" s="142"/>
      <c r="H212" s="98" t="s">
        <v>388</v>
      </c>
      <c r="I212" s="98" t="s">
        <v>343</v>
      </c>
    </row>
    <row r="213" spans="1:9" ht="25.5" x14ac:dyDescent="0.2">
      <c r="A213" s="100">
        <v>174</v>
      </c>
      <c r="B213" s="123"/>
      <c r="C213" s="100" t="s">
        <v>589</v>
      </c>
      <c r="D213" s="146" t="s">
        <v>418</v>
      </c>
      <c r="E213" s="146"/>
      <c r="F213" s="146"/>
      <c r="G213" s="146"/>
      <c r="H213" s="112">
        <v>1921</v>
      </c>
      <c r="I213" s="112">
        <v>5831.8487999999998</v>
      </c>
    </row>
    <row r="214" spans="1:9" x14ac:dyDescent="0.2">
      <c r="A214" s="100">
        <v>175</v>
      </c>
      <c r="B214" s="123"/>
      <c r="C214" s="100" t="s">
        <v>586</v>
      </c>
      <c r="D214" s="146" t="s">
        <v>418</v>
      </c>
      <c r="E214" s="146"/>
      <c r="F214" s="146"/>
      <c r="G214" s="146"/>
      <c r="H214" s="112">
        <v>1921</v>
      </c>
      <c r="I214" s="112">
        <v>5831.8487999999998</v>
      </c>
    </row>
    <row r="215" spans="1:9" x14ac:dyDescent="0.2">
      <c r="A215" s="100">
        <v>176</v>
      </c>
      <c r="B215" s="123"/>
      <c r="C215" s="100" t="s">
        <v>587</v>
      </c>
      <c r="D215" s="146" t="s">
        <v>418</v>
      </c>
      <c r="E215" s="146"/>
      <c r="F215" s="146"/>
      <c r="G215" s="146"/>
      <c r="H215" s="112">
        <v>1921</v>
      </c>
      <c r="I215" s="112">
        <v>5831.8487999999998</v>
      </c>
    </row>
    <row r="216" spans="1:9" x14ac:dyDescent="0.2">
      <c r="A216" s="142" t="s">
        <v>590</v>
      </c>
      <c r="B216" s="142"/>
      <c r="C216" s="142"/>
      <c r="D216" s="142"/>
      <c r="E216" s="142"/>
      <c r="F216" s="142"/>
      <c r="G216" s="142"/>
      <c r="H216" s="98" t="s">
        <v>388</v>
      </c>
      <c r="I216" s="98" t="s">
        <v>343</v>
      </c>
    </row>
    <row r="217" spans="1:9" ht="25.5" x14ac:dyDescent="0.2">
      <c r="A217" s="100">
        <v>177</v>
      </c>
      <c r="B217" s="100"/>
      <c r="C217" s="100" t="s">
        <v>589</v>
      </c>
      <c r="D217" s="146" t="s">
        <v>418</v>
      </c>
      <c r="E217" s="146"/>
      <c r="F217" s="146"/>
      <c r="G217" s="146"/>
      <c r="H217" s="112">
        <v>1921</v>
      </c>
      <c r="I217" s="112">
        <v>5831.8487999999998</v>
      </c>
    </row>
    <row r="218" spans="1:9" x14ac:dyDescent="0.2">
      <c r="A218" s="100">
        <v>178</v>
      </c>
      <c r="B218" s="100"/>
      <c r="C218" s="100" t="s">
        <v>586</v>
      </c>
      <c r="D218" s="146" t="s">
        <v>418</v>
      </c>
      <c r="E218" s="146"/>
      <c r="F218" s="146"/>
      <c r="G218" s="146"/>
      <c r="H218" s="112">
        <v>1921</v>
      </c>
      <c r="I218" s="112">
        <v>5831.8487999999998</v>
      </c>
    </row>
    <row r="219" spans="1:9" x14ac:dyDescent="0.2">
      <c r="A219" s="100">
        <v>179</v>
      </c>
      <c r="B219" s="100"/>
      <c r="C219" s="100" t="s">
        <v>587</v>
      </c>
      <c r="D219" s="146" t="s">
        <v>418</v>
      </c>
      <c r="E219" s="146"/>
      <c r="F219" s="146"/>
      <c r="G219" s="146"/>
      <c r="H219" s="112">
        <v>1921</v>
      </c>
      <c r="I219" s="112">
        <v>5831.8487999999998</v>
      </c>
    </row>
    <row r="220" spans="1:9" x14ac:dyDescent="0.2">
      <c r="A220" s="142" t="s">
        <v>591</v>
      </c>
      <c r="B220" s="142"/>
      <c r="C220" s="142"/>
      <c r="D220" s="142"/>
      <c r="E220" s="142"/>
      <c r="F220" s="142"/>
      <c r="G220" s="142"/>
      <c r="H220" s="98" t="s">
        <v>388</v>
      </c>
      <c r="I220" s="98" t="s">
        <v>343</v>
      </c>
    </row>
    <row r="221" spans="1:9" ht="25.5" x14ac:dyDescent="0.2">
      <c r="A221" s="100">
        <v>180</v>
      </c>
      <c r="B221" s="100"/>
      <c r="C221" s="100" t="s">
        <v>589</v>
      </c>
      <c r="D221" s="146" t="s">
        <v>418</v>
      </c>
      <c r="E221" s="146"/>
      <c r="F221" s="146"/>
      <c r="G221" s="146"/>
      <c r="H221" s="112">
        <v>1921</v>
      </c>
      <c r="I221" s="112">
        <v>5831.8487999999998</v>
      </c>
    </row>
    <row r="222" spans="1:9" x14ac:dyDescent="0.2">
      <c r="A222" s="100">
        <v>181</v>
      </c>
      <c r="B222" s="100"/>
      <c r="C222" s="100" t="s">
        <v>586</v>
      </c>
      <c r="D222" s="146" t="s">
        <v>418</v>
      </c>
      <c r="E222" s="146"/>
      <c r="F222" s="146"/>
      <c r="G222" s="146"/>
      <c r="H222" s="112">
        <v>1921</v>
      </c>
      <c r="I222" s="112">
        <v>5831.8487999999998</v>
      </c>
    </row>
    <row r="223" spans="1:9" x14ac:dyDescent="0.2">
      <c r="A223" s="100">
        <v>182</v>
      </c>
      <c r="B223" s="100"/>
      <c r="C223" s="100" t="s">
        <v>587</v>
      </c>
      <c r="D223" s="146" t="s">
        <v>418</v>
      </c>
      <c r="E223" s="146"/>
      <c r="F223" s="146"/>
      <c r="G223" s="146"/>
      <c r="H223" s="112">
        <v>1921</v>
      </c>
      <c r="I223" s="112">
        <v>5831.8487999999998</v>
      </c>
    </row>
    <row r="224" spans="1:9" x14ac:dyDescent="0.2">
      <c r="A224" s="100">
        <v>183</v>
      </c>
      <c r="B224" s="100"/>
      <c r="C224" s="100" t="s">
        <v>592</v>
      </c>
      <c r="D224" s="146" t="s">
        <v>418</v>
      </c>
      <c r="E224" s="146"/>
      <c r="F224" s="146"/>
      <c r="G224" s="146"/>
      <c r="H224" s="112">
        <v>284</v>
      </c>
      <c r="I224" s="112">
        <v>862.73910000000001</v>
      </c>
    </row>
    <row r="225" spans="1:9" x14ac:dyDescent="0.2">
      <c r="A225" s="142" t="s">
        <v>593</v>
      </c>
      <c r="B225" s="142"/>
      <c r="C225" s="142"/>
      <c r="D225" s="142"/>
      <c r="E225" s="142"/>
      <c r="F225" s="142"/>
      <c r="G225" s="142"/>
      <c r="H225" s="98" t="s">
        <v>388</v>
      </c>
      <c r="I225" s="98" t="s">
        <v>343</v>
      </c>
    </row>
    <row r="226" spans="1:9" x14ac:dyDescent="0.2">
      <c r="A226" s="100">
        <v>184</v>
      </c>
      <c r="B226" s="100"/>
      <c r="C226" s="100" t="s">
        <v>594</v>
      </c>
      <c r="D226" s="146" t="s">
        <v>372</v>
      </c>
      <c r="E226" s="146"/>
      <c r="F226" s="146"/>
      <c r="G226" s="146"/>
      <c r="H226" s="112">
        <v>167</v>
      </c>
      <c r="I226" s="112">
        <v>506.05110000000002</v>
      </c>
    </row>
    <row r="227" spans="1:9" ht="16.5" customHeight="1" x14ac:dyDescent="0.2">
      <c r="A227" s="108">
        <v>184</v>
      </c>
      <c r="B227" s="108" t="s">
        <v>595</v>
      </c>
      <c r="C227" s="108" t="s">
        <v>596</v>
      </c>
      <c r="D227" s="153" t="s">
        <v>597</v>
      </c>
      <c r="E227" s="153"/>
      <c r="F227" s="153"/>
      <c r="G227" s="153"/>
      <c r="H227" s="104">
        <v>372</v>
      </c>
      <c r="I227" s="112">
        <v>1130.2550999999999</v>
      </c>
    </row>
    <row r="228" spans="1:9" x14ac:dyDescent="0.2">
      <c r="A228" s="100">
        <v>185</v>
      </c>
      <c r="B228" s="100"/>
      <c r="C228" s="100" t="s">
        <v>598</v>
      </c>
      <c r="D228" s="146" t="s">
        <v>372</v>
      </c>
      <c r="E228" s="146"/>
      <c r="F228" s="146"/>
      <c r="G228" s="146"/>
      <c r="H228" s="112">
        <v>180</v>
      </c>
      <c r="I228" s="112">
        <v>546.17849999999999</v>
      </c>
    </row>
    <row r="229" spans="1:9" x14ac:dyDescent="0.2">
      <c r="A229" s="142" t="s">
        <v>599</v>
      </c>
      <c r="B229" s="142"/>
      <c r="C229" s="142"/>
      <c r="D229" s="142"/>
      <c r="E229" s="142"/>
      <c r="F229" s="142"/>
      <c r="G229" s="142"/>
      <c r="H229" s="98" t="s">
        <v>388</v>
      </c>
      <c r="I229" s="98" t="s">
        <v>343</v>
      </c>
    </row>
    <row r="230" spans="1:9" x14ac:dyDescent="0.2">
      <c r="A230" s="100">
        <v>186</v>
      </c>
      <c r="B230" s="100"/>
      <c r="C230" s="100" t="s">
        <v>600</v>
      </c>
      <c r="D230" s="146" t="s">
        <v>428</v>
      </c>
      <c r="E230" s="146"/>
      <c r="F230" s="146"/>
      <c r="G230" s="146"/>
      <c r="H230" s="112">
        <v>296</v>
      </c>
      <c r="I230" s="112">
        <v>898.40789999999993</v>
      </c>
    </row>
    <row r="231" spans="1:9" x14ac:dyDescent="0.2">
      <c r="A231" s="100">
        <v>187</v>
      </c>
      <c r="B231" s="100"/>
      <c r="C231" s="100" t="s">
        <v>601</v>
      </c>
      <c r="D231" s="146" t="s">
        <v>428</v>
      </c>
      <c r="E231" s="146"/>
      <c r="F231" s="146"/>
      <c r="G231" s="146"/>
      <c r="H231" s="112">
        <v>640</v>
      </c>
      <c r="I231" s="112">
        <v>1943.9496000000001</v>
      </c>
    </row>
    <row r="232" spans="1:9" ht="25.5" x14ac:dyDescent="0.2">
      <c r="A232" s="100">
        <v>188</v>
      </c>
      <c r="B232" s="100"/>
      <c r="C232" s="100" t="s">
        <v>602</v>
      </c>
      <c r="D232" s="146" t="s">
        <v>428</v>
      </c>
      <c r="E232" s="146"/>
      <c r="F232" s="146"/>
      <c r="G232" s="146"/>
      <c r="H232" s="112">
        <v>640</v>
      </c>
      <c r="I232" s="112">
        <v>1943.9496000000001</v>
      </c>
    </row>
    <row r="233" spans="1:9" ht="25.5" x14ac:dyDescent="0.2">
      <c r="A233" s="100">
        <v>189</v>
      </c>
      <c r="B233" s="100"/>
      <c r="C233" s="100" t="s">
        <v>603</v>
      </c>
      <c r="D233" s="146" t="s">
        <v>428</v>
      </c>
      <c r="E233" s="146"/>
      <c r="F233" s="146"/>
      <c r="G233" s="146"/>
      <c r="H233" s="112">
        <v>640</v>
      </c>
      <c r="I233" s="112">
        <v>1943.9496000000001</v>
      </c>
    </row>
    <row r="234" spans="1:9" ht="25.5" x14ac:dyDescent="0.2">
      <c r="A234" s="100">
        <v>190</v>
      </c>
      <c r="B234" s="100"/>
      <c r="C234" s="100" t="s">
        <v>604</v>
      </c>
      <c r="D234" s="146" t="s">
        <v>428</v>
      </c>
      <c r="E234" s="146"/>
      <c r="F234" s="146"/>
      <c r="G234" s="146"/>
      <c r="H234" s="112">
        <v>640</v>
      </c>
      <c r="I234" s="112">
        <v>1943.9496000000001</v>
      </c>
    </row>
    <row r="235" spans="1:9" ht="41.25" customHeight="1" x14ac:dyDescent="0.2">
      <c r="A235" s="100">
        <v>191</v>
      </c>
      <c r="B235" s="100"/>
      <c r="C235" s="100" t="s">
        <v>605</v>
      </c>
      <c r="D235" s="146" t="s">
        <v>428</v>
      </c>
      <c r="E235" s="146"/>
      <c r="F235" s="146"/>
      <c r="G235" s="146"/>
      <c r="H235" s="112">
        <v>167</v>
      </c>
      <c r="I235" s="112">
        <v>506.05110000000002</v>
      </c>
    </row>
    <row r="236" spans="1:9" x14ac:dyDescent="0.2">
      <c r="A236" s="100">
        <v>192</v>
      </c>
      <c r="B236" s="123"/>
      <c r="C236" s="100" t="s">
        <v>606</v>
      </c>
      <c r="D236" s="146" t="s">
        <v>428</v>
      </c>
      <c r="E236" s="146"/>
      <c r="F236" s="146"/>
      <c r="G236" s="146"/>
      <c r="H236" s="112">
        <v>947</v>
      </c>
      <c r="I236" s="112">
        <v>2875.797</v>
      </c>
    </row>
    <row r="237" spans="1:9" x14ac:dyDescent="0.2">
      <c r="A237" s="100">
        <v>193</v>
      </c>
      <c r="B237" s="123"/>
      <c r="C237" s="100" t="s">
        <v>607</v>
      </c>
      <c r="D237" s="146" t="s">
        <v>372</v>
      </c>
      <c r="E237" s="146"/>
      <c r="F237" s="146"/>
      <c r="G237" s="146"/>
      <c r="H237" s="112">
        <v>103</v>
      </c>
      <c r="I237" s="112">
        <v>312.10199999999998</v>
      </c>
    </row>
    <row r="238" spans="1:9" x14ac:dyDescent="0.2">
      <c r="A238" s="100">
        <v>194</v>
      </c>
      <c r="B238" s="123"/>
      <c r="C238" s="100" t="s">
        <v>608</v>
      </c>
      <c r="D238" s="146" t="s">
        <v>428</v>
      </c>
      <c r="E238" s="146"/>
      <c r="F238" s="146"/>
      <c r="G238" s="146"/>
      <c r="H238" s="112">
        <v>794</v>
      </c>
      <c r="I238" s="112">
        <v>2409.8733000000002</v>
      </c>
    </row>
    <row r="239" spans="1:9" x14ac:dyDescent="0.2">
      <c r="A239" s="100">
        <v>195</v>
      </c>
      <c r="B239" s="100"/>
      <c r="C239" s="100" t="s">
        <v>609</v>
      </c>
      <c r="D239" s="146" t="s">
        <v>428</v>
      </c>
      <c r="E239" s="146"/>
      <c r="F239" s="146"/>
      <c r="G239" s="146"/>
      <c r="H239" s="112">
        <v>296</v>
      </c>
      <c r="I239" s="112">
        <v>898.40789999999993</v>
      </c>
    </row>
    <row r="240" spans="1:9" x14ac:dyDescent="0.2">
      <c r="A240" s="100">
        <v>196</v>
      </c>
      <c r="B240" s="100"/>
      <c r="C240" s="100" t="s">
        <v>610</v>
      </c>
      <c r="D240" s="146" t="s">
        <v>428</v>
      </c>
      <c r="E240" s="146"/>
      <c r="F240" s="146"/>
      <c r="G240" s="146"/>
      <c r="H240" s="112">
        <v>231</v>
      </c>
      <c r="I240" s="112">
        <v>702.22950000000003</v>
      </c>
    </row>
    <row r="241" spans="1:9" ht="25.5" x14ac:dyDescent="0.2">
      <c r="A241" s="100">
        <v>197</v>
      </c>
      <c r="B241" s="100"/>
      <c r="C241" s="120" t="s">
        <v>509</v>
      </c>
      <c r="D241" s="161" t="s">
        <v>428</v>
      </c>
      <c r="E241" s="161"/>
      <c r="F241" s="161"/>
      <c r="G241" s="161"/>
      <c r="H241" s="33"/>
      <c r="I241" s="112">
        <v>898.40789999999993</v>
      </c>
    </row>
    <row r="242" spans="1:9" ht="38.25" x14ac:dyDescent="0.2">
      <c r="A242" s="100">
        <v>198</v>
      </c>
      <c r="B242" s="100"/>
      <c r="C242" s="29" t="s">
        <v>611</v>
      </c>
      <c r="D242" s="146" t="s">
        <v>372</v>
      </c>
      <c r="E242" s="146"/>
      <c r="F242" s="146"/>
      <c r="G242" s="146"/>
      <c r="H242" s="112">
        <v>205</v>
      </c>
      <c r="I242" s="112">
        <v>621.97469999999998</v>
      </c>
    </row>
    <row r="243" spans="1:9" x14ac:dyDescent="0.2">
      <c r="A243" s="100">
        <v>199</v>
      </c>
      <c r="B243" s="100"/>
      <c r="C243" s="100" t="s">
        <v>612</v>
      </c>
      <c r="D243" s="146" t="s">
        <v>428</v>
      </c>
      <c r="E243" s="146"/>
      <c r="F243" s="146"/>
      <c r="G243" s="146"/>
      <c r="H243" s="112">
        <v>9506</v>
      </c>
      <c r="I243" s="112">
        <v>28862.747100000001</v>
      </c>
    </row>
    <row r="244" spans="1:9" x14ac:dyDescent="0.2">
      <c r="A244" s="100">
        <v>200</v>
      </c>
      <c r="B244" s="100"/>
      <c r="C244" s="100" t="s">
        <v>613</v>
      </c>
      <c r="D244" s="146" t="s">
        <v>428</v>
      </c>
      <c r="E244" s="146"/>
      <c r="F244" s="146"/>
      <c r="G244" s="146"/>
      <c r="H244" s="112">
        <v>9506</v>
      </c>
      <c r="I244" s="112">
        <v>28862.747100000001</v>
      </c>
    </row>
    <row r="245" spans="1:9" x14ac:dyDescent="0.2">
      <c r="A245" s="100">
        <v>201</v>
      </c>
      <c r="B245" s="100"/>
      <c r="C245" s="100" t="s">
        <v>614</v>
      </c>
      <c r="D245" s="146" t="s">
        <v>403</v>
      </c>
      <c r="E245" s="146"/>
      <c r="F245" s="146"/>
      <c r="G245" s="146"/>
      <c r="H245" s="112">
        <v>47528</v>
      </c>
      <c r="I245" s="112">
        <v>144309.2769</v>
      </c>
    </row>
    <row r="246" spans="1:9" x14ac:dyDescent="0.2">
      <c r="A246" s="100">
        <v>202</v>
      </c>
      <c r="B246" s="100"/>
      <c r="C246" s="100" t="s">
        <v>615</v>
      </c>
      <c r="D246" s="146" t="s">
        <v>436</v>
      </c>
      <c r="E246" s="146"/>
      <c r="F246" s="146"/>
      <c r="G246" s="146"/>
      <c r="H246" s="112">
        <v>118820</v>
      </c>
      <c r="I246" s="112">
        <v>360774.30690000003</v>
      </c>
    </row>
    <row r="247" spans="1:9" x14ac:dyDescent="0.2">
      <c r="A247" s="100">
        <v>203</v>
      </c>
      <c r="B247" s="100"/>
      <c r="C247" s="100" t="s">
        <v>616</v>
      </c>
      <c r="D247" s="146" t="s">
        <v>428</v>
      </c>
      <c r="E247" s="146"/>
      <c r="F247" s="146"/>
      <c r="G247" s="146"/>
      <c r="H247" s="112">
        <v>11883</v>
      </c>
      <c r="I247" s="112">
        <v>36081.220499999996</v>
      </c>
    </row>
    <row r="248" spans="1:9" ht="61.5" customHeight="1" x14ac:dyDescent="0.2">
      <c r="A248" s="100">
        <v>204</v>
      </c>
      <c r="B248" s="100"/>
      <c r="C248" s="100" t="s">
        <v>617</v>
      </c>
      <c r="D248" s="146" t="s">
        <v>418</v>
      </c>
      <c r="E248" s="146"/>
      <c r="F248" s="146"/>
      <c r="G248" s="146"/>
      <c r="H248" s="112">
        <v>11883</v>
      </c>
      <c r="I248" s="112">
        <v>36081.220499999996</v>
      </c>
    </row>
    <row r="249" spans="1:9" ht="61.5" customHeight="1" x14ac:dyDescent="0.2">
      <c r="A249" s="100">
        <v>205</v>
      </c>
      <c r="B249" s="100"/>
      <c r="C249" s="146" t="s">
        <v>618</v>
      </c>
      <c r="D249" s="146"/>
      <c r="E249" s="146"/>
      <c r="F249" s="146"/>
      <c r="G249" s="146"/>
      <c r="H249" s="112">
        <v>314</v>
      </c>
      <c r="I249" s="112">
        <v>954.1404</v>
      </c>
    </row>
    <row r="250" spans="1:9" x14ac:dyDescent="0.2">
      <c r="A250" s="100">
        <v>206</v>
      </c>
      <c r="B250" s="100"/>
      <c r="C250" s="146" t="s">
        <v>619</v>
      </c>
      <c r="D250" s="146"/>
      <c r="E250" s="146"/>
      <c r="F250" s="146"/>
      <c r="G250" s="146"/>
      <c r="H250" s="112">
        <v>314</v>
      </c>
      <c r="I250" s="112">
        <v>954.1404</v>
      </c>
    </row>
    <row r="251" spans="1:9" x14ac:dyDescent="0.2">
      <c r="A251" s="100">
        <v>207</v>
      </c>
      <c r="B251" s="100"/>
      <c r="C251" s="146" t="s">
        <v>620</v>
      </c>
      <c r="D251" s="146"/>
      <c r="E251" s="146"/>
      <c r="F251" s="146"/>
      <c r="G251" s="146"/>
      <c r="H251" s="112">
        <v>852</v>
      </c>
      <c r="I251" s="112">
        <v>2585.9880000000003</v>
      </c>
    </row>
    <row r="252" spans="1:9" ht="12.75" customHeight="1" x14ac:dyDescent="0.2">
      <c r="A252" s="100">
        <v>208</v>
      </c>
      <c r="B252" s="100"/>
      <c r="C252" s="100" t="s">
        <v>621</v>
      </c>
      <c r="D252" s="146" t="s">
        <v>372</v>
      </c>
      <c r="E252" s="146"/>
      <c r="F252" s="146"/>
      <c r="G252" s="146"/>
      <c r="H252" s="112">
        <v>872</v>
      </c>
      <c r="I252" s="112">
        <v>2648.4084000000003</v>
      </c>
    </row>
    <row r="253" spans="1:9" ht="38.25" x14ac:dyDescent="0.2">
      <c r="A253" s="100">
        <v>209</v>
      </c>
      <c r="B253" s="100"/>
      <c r="C253" s="100" t="s">
        <v>622</v>
      </c>
      <c r="D253" s="146" t="s">
        <v>372</v>
      </c>
      <c r="E253" s="146"/>
      <c r="F253" s="146"/>
      <c r="G253" s="146"/>
      <c r="H253" s="112">
        <v>520</v>
      </c>
      <c r="I253" s="112">
        <v>1578.3444</v>
      </c>
    </row>
    <row r="254" spans="1:9" x14ac:dyDescent="0.2">
      <c r="A254" s="100">
        <v>210</v>
      </c>
      <c r="B254" s="100"/>
      <c r="C254" s="146" t="s">
        <v>623</v>
      </c>
      <c r="D254" s="146"/>
      <c r="E254" s="146"/>
      <c r="F254" s="146"/>
      <c r="G254" s="146"/>
      <c r="H254" s="112">
        <v>1476</v>
      </c>
      <c r="I254" s="112">
        <v>4480.893</v>
      </c>
    </row>
    <row r="255" spans="1:9" x14ac:dyDescent="0.2">
      <c r="A255" s="100">
        <v>211</v>
      </c>
      <c r="B255" s="34"/>
      <c r="C255" s="146" t="s">
        <v>624</v>
      </c>
      <c r="D255" s="146"/>
      <c r="E255" s="146"/>
      <c r="F255" s="146"/>
      <c r="G255" s="146"/>
      <c r="H255" s="112">
        <v>379</v>
      </c>
      <c r="I255" s="112">
        <v>1150.3188</v>
      </c>
    </row>
    <row r="256" spans="1:9" x14ac:dyDescent="0.2">
      <c r="A256" s="142"/>
      <c r="B256" s="142" t="s">
        <v>625</v>
      </c>
      <c r="C256" s="142"/>
      <c r="D256" s="142"/>
      <c r="E256" s="142"/>
      <c r="F256" s="142"/>
      <c r="G256" s="142"/>
      <c r="H256" s="142"/>
      <c r="I256" s="154" t="s">
        <v>343</v>
      </c>
    </row>
    <row r="257" spans="1:9" x14ac:dyDescent="0.2">
      <c r="A257" s="142"/>
      <c r="B257" s="142"/>
      <c r="C257" s="142"/>
      <c r="D257" s="142"/>
      <c r="E257" s="142"/>
      <c r="F257" s="142"/>
      <c r="G257" s="142"/>
      <c r="H257" s="142"/>
      <c r="I257" s="155"/>
    </row>
    <row r="258" spans="1:9" ht="25.5" x14ac:dyDescent="0.2">
      <c r="A258" s="98"/>
      <c r="B258" s="98" t="s">
        <v>626</v>
      </c>
      <c r="C258" s="98" t="s">
        <v>627</v>
      </c>
      <c r="D258" s="142" t="s">
        <v>341</v>
      </c>
      <c r="E258" s="142"/>
      <c r="F258" s="142"/>
      <c r="G258" s="142"/>
      <c r="H258" s="40" t="s">
        <v>388</v>
      </c>
      <c r="I258" s="156"/>
    </row>
    <row r="259" spans="1:9" x14ac:dyDescent="0.2">
      <c r="A259" s="119">
        <v>212</v>
      </c>
      <c r="B259" s="100" t="s">
        <v>628</v>
      </c>
      <c r="C259" s="153" t="s">
        <v>629</v>
      </c>
      <c r="D259" s="153"/>
      <c r="E259" s="153"/>
      <c r="F259" s="153"/>
      <c r="G259" s="153"/>
      <c r="H259" s="104">
        <v>810</v>
      </c>
      <c r="I259" s="104">
        <v>2458.9179000000004</v>
      </c>
    </row>
    <row r="260" spans="1:9" ht="25.5" x14ac:dyDescent="0.2">
      <c r="A260" s="119">
        <v>213</v>
      </c>
      <c r="B260" s="100" t="s">
        <v>630</v>
      </c>
      <c r="C260" s="153" t="s">
        <v>631</v>
      </c>
      <c r="D260" s="153"/>
      <c r="E260" s="153"/>
      <c r="F260" s="153"/>
      <c r="G260" s="153"/>
      <c r="H260" s="104">
        <v>917</v>
      </c>
      <c r="I260" s="104">
        <v>2784.3957</v>
      </c>
    </row>
    <row r="261" spans="1:9" ht="25.5" x14ac:dyDescent="0.2">
      <c r="A261" s="119">
        <v>214</v>
      </c>
      <c r="B261" s="100" t="s">
        <v>632</v>
      </c>
      <c r="C261" s="153" t="s">
        <v>633</v>
      </c>
      <c r="D261" s="153" t="s">
        <v>634</v>
      </c>
      <c r="E261" s="153"/>
      <c r="F261" s="153"/>
      <c r="G261" s="153"/>
      <c r="H261" s="104">
        <v>688</v>
      </c>
      <c r="I261" s="104">
        <v>2088.8541</v>
      </c>
    </row>
    <row r="262" spans="1:9" x14ac:dyDescent="0.2">
      <c r="A262" s="119">
        <v>215</v>
      </c>
      <c r="B262" s="100" t="s">
        <v>635</v>
      </c>
      <c r="C262" s="153" t="s">
        <v>636</v>
      </c>
      <c r="D262" s="153"/>
      <c r="E262" s="153"/>
      <c r="F262" s="153"/>
      <c r="G262" s="153"/>
      <c r="H262" s="104">
        <v>669</v>
      </c>
      <c r="I262" s="104">
        <v>2030.8923000000002</v>
      </c>
    </row>
    <row r="263" spans="1:9" x14ac:dyDescent="0.2">
      <c r="A263" s="119">
        <v>216</v>
      </c>
      <c r="B263" s="100" t="s">
        <v>637</v>
      </c>
      <c r="C263" s="153" t="s">
        <v>638</v>
      </c>
      <c r="D263" s="153"/>
      <c r="E263" s="153"/>
      <c r="F263" s="153"/>
      <c r="G263" s="153"/>
      <c r="H263" s="104">
        <v>541</v>
      </c>
      <c r="I263" s="104">
        <v>1642.9940999999999</v>
      </c>
    </row>
    <row r="264" spans="1:9" x14ac:dyDescent="0.2">
      <c r="A264" s="119">
        <v>217</v>
      </c>
      <c r="B264" s="100" t="s">
        <v>639</v>
      </c>
      <c r="C264" s="153" t="s">
        <v>640</v>
      </c>
      <c r="D264" s="153"/>
      <c r="E264" s="153"/>
      <c r="F264" s="153"/>
      <c r="G264" s="153"/>
      <c r="H264" s="104">
        <v>595</v>
      </c>
      <c r="I264" s="104">
        <v>1805.7330000000002</v>
      </c>
    </row>
    <row r="265" spans="1:9" x14ac:dyDescent="0.2">
      <c r="A265" s="119">
        <v>218</v>
      </c>
      <c r="B265" s="100" t="s">
        <v>641</v>
      </c>
      <c r="C265" s="153" t="s">
        <v>642</v>
      </c>
      <c r="D265" s="153"/>
      <c r="E265" s="153"/>
      <c r="F265" s="153"/>
      <c r="G265" s="153"/>
      <c r="H265" s="104">
        <v>649</v>
      </c>
      <c r="I265" s="104">
        <v>1970.7012000000002</v>
      </c>
    </row>
    <row r="266" spans="1:9" x14ac:dyDescent="0.2">
      <c r="A266" s="119">
        <v>219</v>
      </c>
      <c r="B266" s="100" t="s">
        <v>643</v>
      </c>
      <c r="C266" s="153" t="s">
        <v>644</v>
      </c>
      <c r="D266" s="153"/>
      <c r="E266" s="153"/>
      <c r="F266" s="153"/>
      <c r="G266" s="153"/>
      <c r="H266" s="104">
        <v>468</v>
      </c>
      <c r="I266" s="104">
        <v>1420.0641000000001</v>
      </c>
    </row>
    <row r="267" spans="1:9" ht="25.5" x14ac:dyDescent="0.2">
      <c r="A267" s="119">
        <v>220</v>
      </c>
      <c r="B267" s="100" t="s">
        <v>645</v>
      </c>
      <c r="C267" s="153" t="s">
        <v>646</v>
      </c>
      <c r="D267" s="153"/>
      <c r="E267" s="153"/>
      <c r="F267" s="153"/>
      <c r="G267" s="153"/>
      <c r="H267" s="104">
        <v>468</v>
      </c>
      <c r="I267" s="104">
        <v>1420.0641000000001</v>
      </c>
    </row>
    <row r="268" spans="1:9" x14ac:dyDescent="0.2">
      <c r="A268" s="119">
        <v>221</v>
      </c>
      <c r="B268" s="100" t="s">
        <v>647</v>
      </c>
      <c r="C268" s="153" t="s">
        <v>648</v>
      </c>
      <c r="D268" s="153"/>
      <c r="E268" s="153"/>
      <c r="F268" s="153"/>
      <c r="G268" s="153"/>
      <c r="H268" s="104">
        <v>595</v>
      </c>
      <c r="I268" s="104">
        <v>1805.7330000000002</v>
      </c>
    </row>
    <row r="269" spans="1:9" x14ac:dyDescent="0.2">
      <c r="A269" s="119">
        <v>222</v>
      </c>
      <c r="B269" s="100" t="s">
        <v>649</v>
      </c>
      <c r="C269" s="153" t="s">
        <v>650</v>
      </c>
      <c r="D269" s="153"/>
      <c r="E269" s="153"/>
      <c r="F269" s="153"/>
      <c r="G269" s="153"/>
      <c r="H269" s="104">
        <v>487</v>
      </c>
      <c r="I269" s="104">
        <v>1478.0259000000001</v>
      </c>
    </row>
    <row r="270" spans="1:9" x14ac:dyDescent="0.2">
      <c r="A270" s="119">
        <v>223</v>
      </c>
      <c r="B270" s="100" t="s">
        <v>651</v>
      </c>
      <c r="C270" s="153" t="s">
        <v>652</v>
      </c>
      <c r="D270" s="153"/>
      <c r="E270" s="153"/>
      <c r="F270" s="153"/>
      <c r="G270" s="153"/>
      <c r="H270" s="104">
        <v>795</v>
      </c>
      <c r="I270" s="104">
        <v>2414.3319000000001</v>
      </c>
    </row>
    <row r="271" spans="1:9" x14ac:dyDescent="0.2">
      <c r="A271" s="119">
        <v>224</v>
      </c>
      <c r="B271" s="100" t="s">
        <v>653</v>
      </c>
      <c r="C271" s="153" t="s">
        <v>654</v>
      </c>
      <c r="D271" s="153"/>
      <c r="E271" s="153"/>
      <c r="F271" s="153"/>
      <c r="G271" s="153"/>
      <c r="H271" s="104">
        <v>983</v>
      </c>
      <c r="I271" s="104">
        <v>2985.0327000000002</v>
      </c>
    </row>
    <row r="272" spans="1:9" x14ac:dyDescent="0.2">
      <c r="A272" s="119">
        <v>225</v>
      </c>
      <c r="B272" s="100" t="s">
        <v>655</v>
      </c>
      <c r="C272" s="153" t="s">
        <v>656</v>
      </c>
      <c r="D272" s="153"/>
      <c r="E272" s="153"/>
      <c r="F272" s="153"/>
      <c r="G272" s="153"/>
      <c r="H272" s="104">
        <v>795</v>
      </c>
      <c r="I272" s="104">
        <v>2414.3319000000001</v>
      </c>
    </row>
    <row r="273" spans="1:9" x14ac:dyDescent="0.2">
      <c r="A273" s="119">
        <v>226</v>
      </c>
      <c r="B273" s="100" t="s">
        <v>657</v>
      </c>
      <c r="C273" s="153" t="s">
        <v>658</v>
      </c>
      <c r="D273" s="153"/>
      <c r="E273" s="153"/>
      <c r="F273" s="153"/>
      <c r="G273" s="153"/>
      <c r="H273" s="104">
        <v>756</v>
      </c>
      <c r="I273" s="104">
        <v>2296.1790000000001</v>
      </c>
    </row>
    <row r="274" spans="1:9" x14ac:dyDescent="0.2">
      <c r="A274" s="119">
        <v>227</v>
      </c>
      <c r="B274" s="100" t="s">
        <v>659</v>
      </c>
      <c r="C274" s="153" t="s">
        <v>660</v>
      </c>
      <c r="D274" s="153"/>
      <c r="E274" s="153"/>
      <c r="F274" s="153"/>
      <c r="G274" s="153"/>
      <c r="H274" s="104">
        <v>1177</v>
      </c>
      <c r="I274" s="104">
        <v>3573.5679</v>
      </c>
    </row>
    <row r="275" spans="1:9" x14ac:dyDescent="0.2">
      <c r="A275" s="119">
        <v>228</v>
      </c>
      <c r="B275" s="100" t="s">
        <v>661</v>
      </c>
      <c r="C275" s="153" t="s">
        <v>662</v>
      </c>
      <c r="D275" s="153"/>
      <c r="E275" s="153"/>
      <c r="F275" s="153"/>
      <c r="G275" s="153"/>
      <c r="H275" s="104">
        <v>970</v>
      </c>
      <c r="I275" s="104">
        <v>2944.9052999999999</v>
      </c>
    </row>
    <row r="276" spans="1:9" x14ac:dyDescent="0.2">
      <c r="A276" s="119">
        <v>229</v>
      </c>
      <c r="B276" s="100" t="s">
        <v>663</v>
      </c>
      <c r="C276" s="153" t="s">
        <v>664</v>
      </c>
      <c r="D276" s="153"/>
      <c r="E276" s="153"/>
      <c r="F276" s="153"/>
      <c r="G276" s="153"/>
      <c r="H276" s="104">
        <v>669</v>
      </c>
      <c r="I276" s="104">
        <v>2030.8923000000002</v>
      </c>
    </row>
    <row r="277" spans="1:9" ht="25.5" x14ac:dyDescent="0.2">
      <c r="A277" s="119">
        <v>230</v>
      </c>
      <c r="B277" s="100" t="s">
        <v>665</v>
      </c>
      <c r="C277" s="153" t="s">
        <v>666</v>
      </c>
      <c r="D277" s="153"/>
      <c r="E277" s="153"/>
      <c r="F277" s="153"/>
      <c r="G277" s="153"/>
      <c r="H277" s="104">
        <v>682</v>
      </c>
      <c r="I277" s="104">
        <v>2071.0196999999998</v>
      </c>
    </row>
    <row r="278" spans="1:9" x14ac:dyDescent="0.2">
      <c r="A278" s="119">
        <v>231</v>
      </c>
      <c r="B278" s="153" t="s">
        <v>667</v>
      </c>
      <c r="C278" s="153"/>
      <c r="D278" s="153"/>
      <c r="E278" s="153"/>
      <c r="F278" s="153"/>
      <c r="G278" s="153"/>
      <c r="H278" s="104">
        <v>220</v>
      </c>
      <c r="I278" s="104">
        <v>668.79</v>
      </c>
    </row>
    <row r="279" spans="1:9" x14ac:dyDescent="0.2">
      <c r="A279" s="119">
        <v>232</v>
      </c>
      <c r="B279" s="153" t="s">
        <v>668</v>
      </c>
      <c r="C279" s="153"/>
      <c r="D279" s="153"/>
      <c r="E279" s="153"/>
      <c r="F279" s="153"/>
      <c r="G279" s="153"/>
      <c r="H279" s="104">
        <v>220</v>
      </c>
      <c r="I279" s="104">
        <v>668.79</v>
      </c>
    </row>
    <row r="280" spans="1:9" x14ac:dyDescent="0.2">
      <c r="A280" s="119">
        <v>233</v>
      </c>
      <c r="B280" s="153" t="s">
        <v>669</v>
      </c>
      <c r="C280" s="153"/>
      <c r="D280" s="153"/>
      <c r="E280" s="153"/>
      <c r="F280" s="153"/>
      <c r="G280" s="153"/>
      <c r="H280" s="104">
        <v>4146</v>
      </c>
      <c r="I280" s="104">
        <v>12588.857100000001</v>
      </c>
    </row>
    <row r="281" spans="1:9" x14ac:dyDescent="0.2">
      <c r="A281" s="119">
        <v>234</v>
      </c>
      <c r="B281" s="100" t="s">
        <v>670</v>
      </c>
      <c r="C281" s="153" t="s">
        <v>671</v>
      </c>
      <c r="D281" s="153"/>
      <c r="E281" s="153"/>
      <c r="F281" s="153"/>
      <c r="G281" s="153"/>
      <c r="H281" s="104">
        <v>508</v>
      </c>
      <c r="I281" s="104">
        <v>1542.6756</v>
      </c>
    </row>
    <row r="282" spans="1:9" ht="92.25" customHeight="1" x14ac:dyDescent="0.2">
      <c r="A282" s="119">
        <v>235</v>
      </c>
      <c r="B282" s="100" t="s">
        <v>672</v>
      </c>
      <c r="C282" s="153" t="s">
        <v>673</v>
      </c>
      <c r="D282" s="153"/>
      <c r="E282" s="153"/>
      <c r="F282" s="153"/>
      <c r="G282" s="153"/>
      <c r="H282" s="104">
        <v>562</v>
      </c>
      <c r="I282" s="104">
        <v>1705.4145000000001</v>
      </c>
    </row>
    <row r="283" spans="1:9" x14ac:dyDescent="0.2">
      <c r="A283" s="119">
        <v>236</v>
      </c>
      <c r="B283" s="146" t="s">
        <v>674</v>
      </c>
      <c r="C283" s="146"/>
      <c r="D283" s="146"/>
      <c r="E283" s="146"/>
      <c r="F283" s="146"/>
      <c r="G283" s="146"/>
      <c r="H283" s="104">
        <v>3678</v>
      </c>
      <c r="I283" s="104">
        <v>11166.563699999999</v>
      </c>
    </row>
    <row r="284" spans="1:9" x14ac:dyDescent="0.2">
      <c r="A284" s="119">
        <v>237</v>
      </c>
      <c r="B284" s="146" t="s">
        <v>675</v>
      </c>
      <c r="C284" s="146"/>
      <c r="D284" s="146"/>
      <c r="E284" s="146"/>
      <c r="F284" s="146"/>
      <c r="G284" s="146"/>
      <c r="H284" s="104">
        <v>1077</v>
      </c>
      <c r="I284" s="104">
        <v>3270.3831</v>
      </c>
    </row>
    <row r="285" spans="1:9" x14ac:dyDescent="0.2">
      <c r="A285" s="119">
        <v>238</v>
      </c>
      <c r="B285" s="146" t="s">
        <v>676</v>
      </c>
      <c r="C285" s="146"/>
      <c r="D285" s="146"/>
      <c r="E285" s="146"/>
      <c r="F285" s="146"/>
      <c r="G285" s="146"/>
      <c r="H285" s="104">
        <v>1077</v>
      </c>
      <c r="I285" s="104">
        <v>3270.3831</v>
      </c>
    </row>
    <row r="286" spans="1:9" x14ac:dyDescent="0.2">
      <c r="A286" s="119">
        <v>239</v>
      </c>
      <c r="B286" s="146" t="s">
        <v>677</v>
      </c>
      <c r="C286" s="146"/>
      <c r="D286" s="146"/>
      <c r="E286" s="146"/>
      <c r="F286" s="146"/>
      <c r="G286" s="146"/>
      <c r="H286" s="104">
        <v>1291</v>
      </c>
      <c r="I286" s="104">
        <v>3919.1093999999998</v>
      </c>
    </row>
    <row r="287" spans="1:9" x14ac:dyDescent="0.2">
      <c r="A287" s="119">
        <v>240</v>
      </c>
      <c r="B287" s="146" t="s">
        <v>678</v>
      </c>
      <c r="C287" s="146"/>
      <c r="D287" s="146"/>
      <c r="E287" s="146"/>
      <c r="F287" s="146"/>
      <c r="G287" s="146"/>
      <c r="H287" s="104">
        <v>1291</v>
      </c>
      <c r="I287" s="104">
        <v>3919.1093999999998</v>
      </c>
    </row>
    <row r="288" spans="1:9" ht="25.5" x14ac:dyDescent="0.2">
      <c r="A288" s="119">
        <v>241</v>
      </c>
      <c r="B288" s="100" t="s">
        <v>679</v>
      </c>
      <c r="C288" s="146" t="s">
        <v>680</v>
      </c>
      <c r="D288" s="146"/>
      <c r="E288" s="146"/>
      <c r="F288" s="146"/>
      <c r="G288" s="146"/>
      <c r="H288" s="104">
        <v>983</v>
      </c>
      <c r="I288" s="104">
        <v>2985.0327000000002</v>
      </c>
    </row>
    <row r="289" spans="1:9" ht="25.5" x14ac:dyDescent="0.2">
      <c r="A289" s="119">
        <v>242</v>
      </c>
      <c r="B289" s="100" t="s">
        <v>681</v>
      </c>
      <c r="C289" s="146" t="s">
        <v>682</v>
      </c>
      <c r="D289" s="146"/>
      <c r="E289" s="146"/>
      <c r="F289" s="146"/>
      <c r="G289" s="146"/>
      <c r="H289" s="104">
        <v>1097</v>
      </c>
      <c r="I289" s="104">
        <v>3330.5742</v>
      </c>
    </row>
    <row r="290" spans="1:9" ht="25.5" x14ac:dyDescent="0.2">
      <c r="A290" s="119">
        <v>243</v>
      </c>
      <c r="B290" s="100" t="s">
        <v>683</v>
      </c>
      <c r="C290" s="146" t="s">
        <v>683</v>
      </c>
      <c r="D290" s="146"/>
      <c r="E290" s="146"/>
      <c r="F290" s="146"/>
      <c r="G290" s="146"/>
      <c r="H290" s="104">
        <v>381</v>
      </c>
      <c r="I290" s="104">
        <v>1157.0066999999999</v>
      </c>
    </row>
    <row r="291" spans="1:9" ht="25.5" x14ac:dyDescent="0.2">
      <c r="A291" s="119">
        <v>244</v>
      </c>
      <c r="B291" s="100" t="s">
        <v>684</v>
      </c>
      <c r="C291" s="146" t="s">
        <v>685</v>
      </c>
      <c r="D291" s="146"/>
      <c r="E291" s="146"/>
      <c r="F291" s="146"/>
      <c r="G291" s="146"/>
      <c r="H291" s="104">
        <v>595</v>
      </c>
      <c r="I291" s="104">
        <v>1805.7330000000002</v>
      </c>
    </row>
    <row r="292" spans="1:9" ht="25.5" x14ac:dyDescent="0.2">
      <c r="A292" s="119">
        <v>245</v>
      </c>
      <c r="B292" s="100" t="s">
        <v>686</v>
      </c>
      <c r="C292" s="146" t="s">
        <v>687</v>
      </c>
      <c r="D292" s="146"/>
      <c r="E292" s="146"/>
      <c r="F292" s="146"/>
      <c r="G292" s="146"/>
      <c r="H292" s="104">
        <v>381</v>
      </c>
      <c r="I292" s="104">
        <v>1157.0066999999999</v>
      </c>
    </row>
    <row r="293" spans="1:9" ht="25.5" x14ac:dyDescent="0.2">
      <c r="A293" s="119">
        <v>246</v>
      </c>
      <c r="B293" s="100" t="s">
        <v>688</v>
      </c>
      <c r="C293" s="146" t="s">
        <v>689</v>
      </c>
      <c r="D293" s="146"/>
      <c r="E293" s="146"/>
      <c r="F293" s="146"/>
      <c r="G293" s="146"/>
      <c r="H293" s="104">
        <v>595</v>
      </c>
      <c r="I293" s="104">
        <v>1805.7330000000002</v>
      </c>
    </row>
    <row r="294" spans="1:9" x14ac:dyDescent="0.2">
      <c r="A294" s="119">
        <v>247</v>
      </c>
      <c r="B294" s="146" t="s">
        <v>690</v>
      </c>
      <c r="C294" s="146"/>
      <c r="D294" s="146"/>
      <c r="E294" s="146"/>
      <c r="F294" s="146"/>
      <c r="G294" s="146"/>
      <c r="H294" s="104">
        <v>1090</v>
      </c>
      <c r="I294" s="104">
        <v>3310.5105000000003</v>
      </c>
    </row>
    <row r="295" spans="1:9" x14ac:dyDescent="0.2">
      <c r="A295" s="119">
        <v>248</v>
      </c>
      <c r="B295" s="146" t="s">
        <v>691</v>
      </c>
      <c r="C295" s="146"/>
      <c r="D295" s="146"/>
      <c r="E295" s="146"/>
      <c r="F295" s="146"/>
      <c r="G295" s="146"/>
      <c r="H295" s="104">
        <v>595</v>
      </c>
      <c r="I295" s="104">
        <v>1805.7330000000002</v>
      </c>
    </row>
    <row r="296" spans="1:9" x14ac:dyDescent="0.2">
      <c r="A296" s="119">
        <v>249</v>
      </c>
      <c r="B296" s="146" t="s">
        <v>692</v>
      </c>
      <c r="C296" s="146"/>
      <c r="D296" s="146"/>
      <c r="E296" s="146"/>
      <c r="F296" s="146"/>
      <c r="G296" s="146"/>
      <c r="H296" s="104">
        <v>649</v>
      </c>
      <c r="I296" s="104">
        <v>1970.7012000000002</v>
      </c>
    </row>
    <row r="297" spans="1:9" x14ac:dyDescent="0.2">
      <c r="A297" s="119">
        <v>250</v>
      </c>
      <c r="B297" s="146" t="s">
        <v>693</v>
      </c>
      <c r="C297" s="146"/>
      <c r="D297" s="146"/>
      <c r="E297" s="146"/>
      <c r="F297" s="146"/>
      <c r="G297" s="146"/>
      <c r="H297" s="104">
        <v>649</v>
      </c>
      <c r="I297" s="104">
        <v>1970.7012000000002</v>
      </c>
    </row>
    <row r="298" spans="1:9" x14ac:dyDescent="0.2">
      <c r="A298" s="119">
        <v>251</v>
      </c>
      <c r="B298" s="146" t="s">
        <v>694</v>
      </c>
      <c r="C298" s="146"/>
      <c r="D298" s="146"/>
      <c r="E298" s="146"/>
      <c r="F298" s="146"/>
      <c r="G298" s="146"/>
      <c r="H298" s="104">
        <v>1732</v>
      </c>
      <c r="I298" s="104">
        <v>5258.9187000000002</v>
      </c>
    </row>
    <row r="299" spans="1:9" x14ac:dyDescent="0.2">
      <c r="A299" s="119">
        <v>252</v>
      </c>
      <c r="B299" s="120" t="s">
        <v>695</v>
      </c>
      <c r="C299" s="146" t="s">
        <v>696</v>
      </c>
      <c r="D299" s="146"/>
      <c r="E299" s="146"/>
      <c r="F299" s="146"/>
      <c r="G299" s="146"/>
      <c r="H299" s="104">
        <v>141</v>
      </c>
      <c r="I299" s="104">
        <v>428.02560000000005</v>
      </c>
    </row>
    <row r="300" spans="1:9" x14ac:dyDescent="0.2">
      <c r="A300" s="119">
        <v>253</v>
      </c>
      <c r="B300" s="120" t="s">
        <v>697</v>
      </c>
      <c r="C300" s="146" t="s">
        <v>698</v>
      </c>
      <c r="D300" s="146"/>
      <c r="E300" s="146"/>
      <c r="F300" s="146"/>
      <c r="G300" s="146"/>
      <c r="H300" s="104">
        <v>274</v>
      </c>
      <c r="I300" s="104">
        <v>831.52890000000002</v>
      </c>
    </row>
    <row r="301" spans="1:9" x14ac:dyDescent="0.2">
      <c r="A301" s="119">
        <v>254</v>
      </c>
      <c r="B301" s="120" t="s">
        <v>699</v>
      </c>
      <c r="C301" s="146" t="s">
        <v>700</v>
      </c>
      <c r="D301" s="146"/>
      <c r="E301" s="146"/>
      <c r="F301" s="146"/>
      <c r="G301" s="146"/>
      <c r="H301" s="104">
        <v>167</v>
      </c>
      <c r="I301" s="104">
        <v>506.05110000000002</v>
      </c>
    </row>
    <row r="302" spans="1:9" x14ac:dyDescent="0.2">
      <c r="A302" s="119">
        <v>255</v>
      </c>
      <c r="B302" s="34"/>
      <c r="C302" s="146" t="s">
        <v>701</v>
      </c>
      <c r="D302" s="146"/>
      <c r="E302" s="146"/>
      <c r="F302" s="146"/>
      <c r="G302" s="146"/>
      <c r="H302" s="104">
        <v>669</v>
      </c>
      <c r="I302" s="104">
        <v>2030.8923000000002</v>
      </c>
    </row>
    <row r="303" spans="1:9" x14ac:dyDescent="0.2">
      <c r="A303" s="119">
        <v>256</v>
      </c>
      <c r="B303" s="34"/>
      <c r="C303" s="146" t="s">
        <v>702</v>
      </c>
      <c r="D303" s="146"/>
      <c r="E303" s="146"/>
      <c r="F303" s="146"/>
      <c r="G303" s="146"/>
      <c r="H303" s="104">
        <v>434</v>
      </c>
      <c r="I303" s="104">
        <v>1317.5163</v>
      </c>
    </row>
    <row r="304" spans="1:9" x14ac:dyDescent="0.2">
      <c r="A304" s="119">
        <v>257</v>
      </c>
      <c r="B304" s="34"/>
      <c r="C304" s="146" t="s">
        <v>703</v>
      </c>
      <c r="D304" s="146"/>
      <c r="E304" s="146"/>
      <c r="F304" s="146"/>
      <c r="G304" s="146"/>
      <c r="H304" s="104">
        <v>669</v>
      </c>
      <c r="I304" s="104">
        <v>2030.8923000000002</v>
      </c>
    </row>
    <row r="305" spans="1:9" x14ac:dyDescent="0.2">
      <c r="A305" s="119">
        <v>258</v>
      </c>
      <c r="B305" s="34"/>
      <c r="C305" s="146" t="s">
        <v>704</v>
      </c>
      <c r="D305" s="146"/>
      <c r="E305" s="146"/>
      <c r="F305" s="146"/>
      <c r="G305" s="146"/>
      <c r="H305" s="104">
        <v>669</v>
      </c>
      <c r="I305" s="104">
        <v>2030.8923000000002</v>
      </c>
    </row>
    <row r="306" spans="1:9" x14ac:dyDescent="0.2">
      <c r="A306" s="119">
        <v>259</v>
      </c>
      <c r="B306" s="34"/>
      <c r="C306" s="146" t="s">
        <v>705</v>
      </c>
      <c r="D306" s="146"/>
      <c r="E306" s="146"/>
      <c r="F306" s="146"/>
      <c r="G306" s="146"/>
      <c r="H306" s="104">
        <v>669</v>
      </c>
      <c r="I306" s="104">
        <v>2030.8923000000002</v>
      </c>
    </row>
    <row r="307" spans="1:9" x14ac:dyDescent="0.2">
      <c r="A307" s="119">
        <v>260</v>
      </c>
      <c r="B307" s="34"/>
      <c r="C307" s="146" t="s">
        <v>706</v>
      </c>
      <c r="D307" s="146"/>
      <c r="E307" s="146"/>
      <c r="F307" s="146"/>
      <c r="G307" s="146"/>
      <c r="H307" s="104">
        <v>669</v>
      </c>
      <c r="I307" s="104">
        <v>2030.8923000000002</v>
      </c>
    </row>
    <row r="308" spans="1:9" x14ac:dyDescent="0.2">
      <c r="A308" s="119">
        <v>261</v>
      </c>
      <c r="B308" s="34"/>
      <c r="C308" s="146" t="s">
        <v>707</v>
      </c>
      <c r="D308" s="146"/>
      <c r="E308" s="146"/>
      <c r="F308" s="146"/>
      <c r="G308" s="146"/>
      <c r="H308" s="104">
        <v>669</v>
      </c>
      <c r="I308" s="104">
        <v>2030.8923000000002</v>
      </c>
    </row>
    <row r="309" spans="1:9" x14ac:dyDescent="0.2">
      <c r="A309" s="119">
        <v>262</v>
      </c>
      <c r="B309" s="34"/>
      <c r="C309" s="146" t="s">
        <v>708</v>
      </c>
      <c r="D309" s="146"/>
      <c r="E309" s="146"/>
      <c r="F309" s="146"/>
      <c r="G309" s="146"/>
      <c r="H309" s="104">
        <v>669</v>
      </c>
      <c r="I309" s="104">
        <v>2030.8923000000002</v>
      </c>
    </row>
    <row r="310" spans="1:9" x14ac:dyDescent="0.2">
      <c r="A310" s="119">
        <v>263</v>
      </c>
      <c r="B310" s="34"/>
      <c r="C310" s="146" t="s">
        <v>709</v>
      </c>
      <c r="D310" s="146"/>
      <c r="E310" s="146"/>
      <c r="F310" s="146"/>
      <c r="G310" s="146"/>
      <c r="H310" s="104">
        <v>381</v>
      </c>
      <c r="I310" s="104">
        <v>1157.0066999999999</v>
      </c>
    </row>
    <row r="311" spans="1:9" x14ac:dyDescent="0.2">
      <c r="A311" s="119">
        <v>264</v>
      </c>
      <c r="B311" s="34"/>
      <c r="C311" s="146" t="s">
        <v>710</v>
      </c>
      <c r="D311" s="146"/>
      <c r="E311" s="146"/>
      <c r="F311" s="146"/>
      <c r="G311" s="146"/>
      <c r="H311" s="104">
        <v>983</v>
      </c>
      <c r="I311" s="104">
        <v>2985.0327000000002</v>
      </c>
    </row>
    <row r="312" spans="1:9" x14ac:dyDescent="0.2">
      <c r="A312" s="119">
        <v>265</v>
      </c>
      <c r="B312" s="34"/>
      <c r="C312" s="146" t="s">
        <v>711</v>
      </c>
      <c r="D312" s="146"/>
      <c r="E312" s="146"/>
      <c r="F312" s="146"/>
      <c r="G312" s="146"/>
      <c r="H312" s="104">
        <v>669</v>
      </c>
      <c r="I312" s="104">
        <v>2030.8923000000002</v>
      </c>
    </row>
    <row r="313" spans="1:9" ht="14.25" customHeight="1" x14ac:dyDescent="0.2">
      <c r="A313" s="119">
        <v>266</v>
      </c>
      <c r="B313" s="34"/>
      <c r="C313" s="146" t="s">
        <v>712</v>
      </c>
      <c r="D313" s="146"/>
      <c r="E313" s="146"/>
      <c r="F313" s="146"/>
      <c r="G313" s="146"/>
      <c r="H313" s="104">
        <v>669</v>
      </c>
      <c r="I313" s="104">
        <v>2030.8923000000002</v>
      </c>
    </row>
    <row r="314" spans="1:9" ht="14.25" customHeight="1" x14ac:dyDescent="0.2">
      <c r="A314" s="119">
        <v>267</v>
      </c>
      <c r="B314" s="34"/>
      <c r="C314" s="146" t="s">
        <v>713</v>
      </c>
      <c r="D314" s="146"/>
      <c r="E314" s="146"/>
      <c r="F314" s="146"/>
      <c r="G314" s="146"/>
      <c r="H314" s="104">
        <v>334</v>
      </c>
      <c r="I314" s="104">
        <v>1014.3315</v>
      </c>
    </row>
    <row r="315" spans="1:9" ht="14.25" customHeight="1" x14ac:dyDescent="0.2">
      <c r="A315" s="119">
        <v>268</v>
      </c>
      <c r="B315" s="34"/>
      <c r="C315" s="146" t="s">
        <v>714</v>
      </c>
      <c r="D315" s="146"/>
      <c r="E315" s="146"/>
      <c r="F315" s="146"/>
      <c r="G315" s="146"/>
      <c r="H315" s="104">
        <v>334</v>
      </c>
      <c r="I315" s="104">
        <v>1014.3315</v>
      </c>
    </row>
    <row r="316" spans="1:9" ht="14.25" customHeight="1" x14ac:dyDescent="0.2">
      <c r="A316" s="119">
        <v>269</v>
      </c>
      <c r="B316" s="34"/>
      <c r="C316" s="146" t="s">
        <v>715</v>
      </c>
      <c r="D316" s="146"/>
      <c r="E316" s="146"/>
      <c r="F316" s="146"/>
      <c r="G316" s="146"/>
      <c r="H316" s="104">
        <v>167</v>
      </c>
      <c r="I316" s="104">
        <v>506.05110000000002</v>
      </c>
    </row>
    <row r="317" spans="1:9" ht="14.25" customHeight="1" x14ac:dyDescent="0.2">
      <c r="A317" s="119">
        <v>270</v>
      </c>
      <c r="B317" s="34"/>
      <c r="C317" s="146" t="s">
        <v>716</v>
      </c>
      <c r="D317" s="146"/>
      <c r="E317" s="146"/>
      <c r="F317" s="146"/>
      <c r="G317" s="146"/>
      <c r="H317" s="104">
        <v>402</v>
      </c>
      <c r="I317" s="104">
        <v>1221.6563999999998</v>
      </c>
    </row>
    <row r="318" spans="1:9" ht="14.25" customHeight="1" x14ac:dyDescent="0.2">
      <c r="A318" s="119">
        <v>271</v>
      </c>
      <c r="B318" s="34"/>
      <c r="C318" s="146" t="s">
        <v>717</v>
      </c>
      <c r="D318" s="146"/>
      <c r="E318" s="146"/>
      <c r="F318" s="146"/>
      <c r="G318" s="146"/>
      <c r="H318" s="104">
        <v>688</v>
      </c>
      <c r="I318" s="104">
        <v>2088.8541</v>
      </c>
    </row>
    <row r="319" spans="1:9" ht="22.5" customHeight="1" x14ac:dyDescent="0.2">
      <c r="A319" s="119">
        <v>272</v>
      </c>
      <c r="B319" s="34"/>
      <c r="C319" s="146" t="s">
        <v>718</v>
      </c>
      <c r="D319" s="146"/>
      <c r="E319" s="146"/>
      <c r="F319" s="146"/>
      <c r="G319" s="146"/>
      <c r="H319" s="104">
        <v>180</v>
      </c>
      <c r="I319" s="104">
        <v>546.17849999999999</v>
      </c>
    </row>
    <row r="320" spans="1:9" ht="14.25" customHeight="1" x14ac:dyDescent="0.2">
      <c r="A320" s="119">
        <v>273</v>
      </c>
      <c r="B320" s="34"/>
      <c r="C320" s="146" t="s">
        <v>719</v>
      </c>
      <c r="D320" s="146"/>
      <c r="E320" s="146"/>
      <c r="F320" s="146"/>
      <c r="G320" s="146"/>
      <c r="H320" s="104">
        <v>220</v>
      </c>
      <c r="I320" s="104">
        <v>668.79</v>
      </c>
    </row>
    <row r="321" spans="1:9" ht="14.25" customHeight="1" x14ac:dyDescent="0.2">
      <c r="A321" s="119">
        <v>274</v>
      </c>
      <c r="B321" s="34"/>
      <c r="C321" s="146" t="s">
        <v>720</v>
      </c>
      <c r="D321" s="146"/>
      <c r="E321" s="146"/>
      <c r="F321" s="146"/>
      <c r="G321" s="146"/>
      <c r="H321" s="104">
        <v>434</v>
      </c>
      <c r="I321" s="104">
        <v>1317.5163</v>
      </c>
    </row>
    <row r="322" spans="1:9" x14ac:dyDescent="0.2">
      <c r="A322" s="119">
        <v>275</v>
      </c>
      <c r="B322" s="108" t="s">
        <v>721</v>
      </c>
      <c r="C322" s="153" t="s">
        <v>722</v>
      </c>
      <c r="D322" s="153"/>
      <c r="E322" s="153"/>
      <c r="F322" s="153"/>
      <c r="G322" s="153"/>
      <c r="H322" s="104">
        <v>742</v>
      </c>
      <c r="I322" s="104">
        <v>2253.8222999999998</v>
      </c>
    </row>
    <row r="323" spans="1:9" x14ac:dyDescent="0.2">
      <c r="A323" s="119">
        <v>276</v>
      </c>
      <c r="B323" s="108"/>
      <c r="C323" s="153" t="s">
        <v>723</v>
      </c>
      <c r="D323" s="153"/>
      <c r="E323" s="153"/>
      <c r="F323" s="153"/>
      <c r="G323" s="153"/>
      <c r="H323" s="104">
        <v>254</v>
      </c>
      <c r="I323" s="104">
        <v>771.33780000000002</v>
      </c>
    </row>
    <row r="324" spans="1:9" x14ac:dyDescent="0.2">
      <c r="A324" s="119">
        <v>277</v>
      </c>
      <c r="B324" s="108"/>
      <c r="C324" s="153" t="s">
        <v>724</v>
      </c>
      <c r="D324" s="153"/>
      <c r="E324" s="153"/>
      <c r="F324" s="153"/>
      <c r="G324" s="153"/>
      <c r="H324" s="104">
        <v>348</v>
      </c>
      <c r="I324" s="104">
        <v>1056.6882000000001</v>
      </c>
    </row>
    <row r="325" spans="1:9" x14ac:dyDescent="0.2">
      <c r="A325" s="119">
        <v>278</v>
      </c>
      <c r="B325" s="41" t="s">
        <v>725</v>
      </c>
      <c r="C325" s="153" t="s">
        <v>726</v>
      </c>
      <c r="D325" s="153"/>
      <c r="E325" s="153"/>
      <c r="F325" s="153"/>
      <c r="G325" s="153"/>
      <c r="H325" s="104">
        <v>180</v>
      </c>
      <c r="I325" s="104">
        <v>546.17849999999999</v>
      </c>
    </row>
    <row r="326" spans="1:9" x14ac:dyDescent="0.2">
      <c r="A326" s="165" t="s">
        <v>727</v>
      </c>
      <c r="B326" s="166"/>
      <c r="C326" s="166"/>
      <c r="D326" s="166"/>
      <c r="E326" s="166"/>
      <c r="F326" s="166"/>
      <c r="G326" s="167"/>
      <c r="H326" s="99" t="s">
        <v>388</v>
      </c>
      <c r="I326" s="99" t="s">
        <v>343</v>
      </c>
    </row>
    <row r="327" spans="1:9" x14ac:dyDescent="0.2">
      <c r="A327" s="119">
        <v>279</v>
      </c>
      <c r="B327" s="102" t="s">
        <v>728</v>
      </c>
      <c r="C327" s="168" t="s">
        <v>729</v>
      </c>
      <c r="D327" s="168"/>
      <c r="E327" s="168"/>
      <c r="F327" s="168"/>
      <c r="G327" s="168"/>
      <c r="H327" s="104">
        <v>167</v>
      </c>
      <c r="I327" s="104">
        <v>506.05110000000002</v>
      </c>
    </row>
    <row r="328" spans="1:9" x14ac:dyDescent="0.2">
      <c r="A328" s="119">
        <v>280</v>
      </c>
      <c r="B328" s="102" t="s">
        <v>730</v>
      </c>
      <c r="C328" s="168" t="s">
        <v>731</v>
      </c>
      <c r="D328" s="168"/>
      <c r="E328" s="168"/>
      <c r="F328" s="168"/>
      <c r="G328" s="168"/>
      <c r="H328" s="104">
        <v>167</v>
      </c>
      <c r="I328" s="104">
        <v>506.05110000000002</v>
      </c>
    </row>
    <row r="329" spans="1:9" x14ac:dyDescent="0.2">
      <c r="A329" s="119">
        <v>281</v>
      </c>
      <c r="B329" s="102" t="s">
        <v>732</v>
      </c>
      <c r="C329" s="168" t="s">
        <v>733</v>
      </c>
      <c r="D329" s="168"/>
      <c r="E329" s="168"/>
      <c r="F329" s="168"/>
      <c r="G329" s="168"/>
      <c r="H329" s="104">
        <v>368</v>
      </c>
      <c r="I329" s="104">
        <v>1116.8793000000001</v>
      </c>
    </row>
    <row r="330" spans="1:9" x14ac:dyDescent="0.2">
      <c r="A330" s="119">
        <v>282</v>
      </c>
      <c r="B330" s="102" t="s">
        <v>734</v>
      </c>
      <c r="C330" s="168" t="s">
        <v>735</v>
      </c>
      <c r="D330" s="168"/>
      <c r="E330" s="168"/>
      <c r="F330" s="168"/>
      <c r="G330" s="168"/>
      <c r="H330" s="104">
        <v>301</v>
      </c>
      <c r="I330" s="104">
        <v>914.01300000000003</v>
      </c>
    </row>
    <row r="331" spans="1:9" x14ac:dyDescent="0.2">
      <c r="A331" s="119">
        <v>283</v>
      </c>
      <c r="B331" s="102" t="s">
        <v>736</v>
      </c>
      <c r="C331" s="168" t="s">
        <v>737</v>
      </c>
      <c r="D331" s="168"/>
      <c r="E331" s="168"/>
      <c r="F331" s="168"/>
      <c r="G331" s="168"/>
      <c r="H331" s="104">
        <v>81</v>
      </c>
      <c r="I331" s="104">
        <v>245.22300000000001</v>
      </c>
    </row>
    <row r="332" spans="1:9" x14ac:dyDescent="0.2">
      <c r="A332" s="119">
        <v>284</v>
      </c>
      <c r="B332" s="102" t="s">
        <v>738</v>
      </c>
      <c r="C332" s="168" t="s">
        <v>739</v>
      </c>
      <c r="D332" s="168"/>
      <c r="E332" s="168"/>
      <c r="F332" s="168"/>
      <c r="G332" s="168"/>
      <c r="H332" s="104">
        <v>327</v>
      </c>
      <c r="I332" s="104">
        <v>992.03850000000011</v>
      </c>
    </row>
    <row r="333" spans="1:9" x14ac:dyDescent="0.2">
      <c r="A333" s="119">
        <v>285</v>
      </c>
      <c r="B333" s="102" t="s">
        <v>740</v>
      </c>
      <c r="C333" s="168" t="s">
        <v>741</v>
      </c>
      <c r="D333" s="168"/>
      <c r="E333" s="168"/>
      <c r="F333" s="168"/>
      <c r="G333" s="168"/>
      <c r="H333" s="104">
        <v>167</v>
      </c>
      <c r="I333" s="104">
        <v>506.05110000000002</v>
      </c>
    </row>
    <row r="334" spans="1:9" x14ac:dyDescent="0.2">
      <c r="A334" s="119">
        <v>286</v>
      </c>
      <c r="B334" s="102" t="s">
        <v>742</v>
      </c>
      <c r="C334" s="168" t="s">
        <v>741</v>
      </c>
      <c r="D334" s="168"/>
      <c r="E334" s="168"/>
      <c r="F334" s="168"/>
      <c r="G334" s="168"/>
      <c r="H334" s="104">
        <v>207</v>
      </c>
      <c r="I334" s="104">
        <v>628.6626</v>
      </c>
    </row>
    <row r="335" spans="1:9" x14ac:dyDescent="0.2">
      <c r="A335" s="119">
        <v>287</v>
      </c>
      <c r="B335" s="168" t="s">
        <v>743</v>
      </c>
      <c r="C335" s="168"/>
      <c r="D335" s="168"/>
      <c r="E335" s="168"/>
      <c r="F335" s="168"/>
      <c r="G335" s="168"/>
      <c r="H335" s="104">
        <v>1351</v>
      </c>
      <c r="I335" s="104">
        <v>4101.9120000000003</v>
      </c>
    </row>
    <row r="336" spans="1:9" x14ac:dyDescent="0.2">
      <c r="A336" s="142" t="s">
        <v>744</v>
      </c>
      <c r="B336" s="142"/>
      <c r="C336" s="142"/>
      <c r="D336" s="142"/>
      <c r="E336" s="142"/>
      <c r="F336" s="142"/>
      <c r="G336" s="142"/>
      <c r="H336" s="98" t="s">
        <v>388</v>
      </c>
      <c r="I336" s="98" t="s">
        <v>343</v>
      </c>
    </row>
    <row r="337" spans="1:9" x14ac:dyDescent="0.2">
      <c r="A337" s="119">
        <v>288</v>
      </c>
      <c r="B337" s="119" t="s">
        <v>745</v>
      </c>
      <c r="C337" s="169" t="s">
        <v>746</v>
      </c>
      <c r="D337" s="169"/>
      <c r="E337" s="169"/>
      <c r="F337" s="169"/>
      <c r="G337" s="169"/>
      <c r="H337" s="104">
        <v>295</v>
      </c>
      <c r="I337" s="104">
        <v>896.17859999999996</v>
      </c>
    </row>
    <row r="338" spans="1:9" x14ac:dyDescent="0.2">
      <c r="A338" s="119">
        <v>289</v>
      </c>
      <c r="B338" s="119" t="s">
        <v>747</v>
      </c>
      <c r="C338" s="169" t="s">
        <v>748</v>
      </c>
      <c r="D338" s="169"/>
      <c r="E338" s="169"/>
      <c r="F338" s="169"/>
      <c r="G338" s="169"/>
      <c r="H338" s="104">
        <v>455</v>
      </c>
      <c r="I338" s="104">
        <v>1382.1660000000002</v>
      </c>
    </row>
    <row r="339" spans="1:9" x14ac:dyDescent="0.2">
      <c r="A339" s="119">
        <v>290</v>
      </c>
      <c r="B339" s="119" t="s">
        <v>749</v>
      </c>
      <c r="C339" s="169" t="s">
        <v>750</v>
      </c>
      <c r="D339" s="169"/>
      <c r="E339" s="169"/>
      <c r="F339" s="169"/>
      <c r="G339" s="169"/>
      <c r="H339" s="104">
        <v>301</v>
      </c>
      <c r="I339" s="104">
        <v>914.01300000000003</v>
      </c>
    </row>
    <row r="340" spans="1:9" x14ac:dyDescent="0.2">
      <c r="A340" s="119">
        <v>291</v>
      </c>
      <c r="B340" s="119" t="s">
        <v>751</v>
      </c>
      <c r="C340" s="169" t="s">
        <v>752</v>
      </c>
      <c r="D340" s="169"/>
      <c r="E340" s="169"/>
      <c r="F340" s="169"/>
      <c r="G340" s="169"/>
      <c r="H340" s="104">
        <v>314</v>
      </c>
      <c r="I340" s="104">
        <v>954.1404</v>
      </c>
    </row>
    <row r="341" spans="1:9" x14ac:dyDescent="0.2">
      <c r="A341" s="119">
        <v>292</v>
      </c>
      <c r="B341" s="119" t="s">
        <v>753</v>
      </c>
      <c r="C341" s="169" t="s">
        <v>754</v>
      </c>
      <c r="D341" s="169"/>
      <c r="E341" s="169"/>
      <c r="F341" s="169"/>
      <c r="G341" s="169"/>
      <c r="H341" s="104">
        <v>295</v>
      </c>
      <c r="I341" s="104">
        <v>896.17859999999996</v>
      </c>
    </row>
    <row r="342" spans="1:9" x14ac:dyDescent="0.2">
      <c r="A342" s="170"/>
      <c r="B342" s="171"/>
      <c r="C342" s="171"/>
      <c r="D342" s="171"/>
      <c r="E342" s="171"/>
      <c r="F342" s="171"/>
      <c r="G342" s="172"/>
      <c r="H342" s="42" t="s">
        <v>388</v>
      </c>
      <c r="I342" s="42"/>
    </row>
    <row r="343" spans="1:9" ht="27" customHeight="1" x14ac:dyDescent="0.2">
      <c r="A343" s="174" t="s">
        <v>755</v>
      </c>
      <c r="B343" s="174"/>
      <c r="C343" s="174"/>
      <c r="D343" s="174"/>
      <c r="E343" s="174"/>
      <c r="F343" s="174"/>
      <c r="G343" s="174"/>
      <c r="H343" s="174"/>
      <c r="I343" s="117"/>
    </row>
    <row r="344" spans="1:9" x14ac:dyDescent="0.2">
      <c r="A344" s="175" t="s">
        <v>756</v>
      </c>
      <c r="B344" s="175"/>
      <c r="C344" s="175"/>
      <c r="D344" s="175"/>
      <c r="E344" s="175"/>
      <c r="F344" s="175"/>
      <c r="G344" s="175"/>
      <c r="H344" s="175"/>
      <c r="I344" s="176" t="s">
        <v>343</v>
      </c>
    </row>
    <row r="345" spans="1:9" x14ac:dyDescent="0.2">
      <c r="A345" s="115"/>
      <c r="B345" s="115"/>
      <c r="C345" s="115" t="s">
        <v>366</v>
      </c>
      <c r="D345" s="115"/>
      <c r="E345" s="170" t="s">
        <v>757</v>
      </c>
      <c r="F345" s="171"/>
      <c r="G345" s="172"/>
      <c r="H345" s="115"/>
      <c r="I345" s="177"/>
    </row>
    <row r="346" spans="1:9" x14ac:dyDescent="0.2">
      <c r="A346" s="117">
        <v>293</v>
      </c>
      <c r="B346" s="117" t="s">
        <v>758</v>
      </c>
      <c r="C346" s="117" t="s">
        <v>759</v>
      </c>
      <c r="D346" s="117"/>
      <c r="E346" s="178" t="s">
        <v>760</v>
      </c>
      <c r="F346" s="179"/>
      <c r="G346" s="180"/>
      <c r="H346" s="112">
        <v>7379</v>
      </c>
      <c r="I346" s="112">
        <v>22404.465</v>
      </c>
    </row>
    <row r="347" spans="1:9" ht="25.5" x14ac:dyDescent="0.2">
      <c r="A347" s="117">
        <v>294</v>
      </c>
      <c r="B347" s="117" t="s">
        <v>761</v>
      </c>
      <c r="C347" s="117" t="s">
        <v>762</v>
      </c>
      <c r="D347" s="117"/>
      <c r="E347" s="178" t="s">
        <v>763</v>
      </c>
      <c r="F347" s="179"/>
      <c r="G347" s="180"/>
      <c r="H347" s="112">
        <v>231</v>
      </c>
      <c r="I347" s="112">
        <v>702.22950000000003</v>
      </c>
    </row>
    <row r="348" spans="1:9" ht="25.5" x14ac:dyDescent="0.2">
      <c r="A348" s="117">
        <v>295</v>
      </c>
      <c r="B348" s="117" t="s">
        <v>764</v>
      </c>
      <c r="C348" s="117" t="s">
        <v>765</v>
      </c>
      <c r="D348" s="117"/>
      <c r="E348" s="173" t="s">
        <v>763</v>
      </c>
      <c r="F348" s="173"/>
      <c r="G348" s="173"/>
      <c r="H348" s="112">
        <v>769</v>
      </c>
      <c r="I348" s="112">
        <v>2334.0771</v>
      </c>
    </row>
    <row r="349" spans="1:9" x14ac:dyDescent="0.2">
      <c r="A349" s="117">
        <v>296</v>
      </c>
      <c r="B349" s="117" t="s">
        <v>766</v>
      </c>
      <c r="C349" s="117" t="s">
        <v>767</v>
      </c>
      <c r="D349" s="117"/>
      <c r="E349" s="173" t="s">
        <v>763</v>
      </c>
      <c r="F349" s="173"/>
      <c r="G349" s="173"/>
      <c r="H349" s="112">
        <v>460</v>
      </c>
      <c r="I349" s="112">
        <v>1397.7710999999999</v>
      </c>
    </row>
    <row r="350" spans="1:9" x14ac:dyDescent="0.2">
      <c r="A350" s="117">
        <v>297</v>
      </c>
      <c r="B350" s="117" t="s">
        <v>768</v>
      </c>
      <c r="C350" s="117" t="s">
        <v>769</v>
      </c>
      <c r="D350" s="117"/>
      <c r="E350" s="173" t="s">
        <v>770</v>
      </c>
      <c r="F350" s="173"/>
      <c r="G350" s="173"/>
      <c r="H350" s="112">
        <v>551</v>
      </c>
      <c r="I350" s="112">
        <v>1671.9749999999999</v>
      </c>
    </row>
    <row r="351" spans="1:9" x14ac:dyDescent="0.2">
      <c r="A351" s="117">
        <v>298</v>
      </c>
      <c r="B351" s="117" t="s">
        <v>771</v>
      </c>
      <c r="C351" s="117" t="s">
        <v>772</v>
      </c>
      <c r="D351" s="117"/>
      <c r="E351" s="173" t="s">
        <v>770</v>
      </c>
      <c r="F351" s="173"/>
      <c r="G351" s="173"/>
      <c r="H351" s="112">
        <v>769</v>
      </c>
      <c r="I351" s="112">
        <v>2334.0771</v>
      </c>
    </row>
    <row r="352" spans="1:9" ht="25.5" x14ac:dyDescent="0.2">
      <c r="A352" s="117">
        <v>299</v>
      </c>
      <c r="B352" s="117" t="s">
        <v>773</v>
      </c>
      <c r="C352" s="117" t="s">
        <v>774</v>
      </c>
      <c r="D352" s="117"/>
      <c r="E352" s="173" t="s">
        <v>770</v>
      </c>
      <c r="F352" s="173"/>
      <c r="G352" s="173"/>
      <c r="H352" s="112">
        <v>551</v>
      </c>
      <c r="I352" s="112">
        <v>1671.9749999999999</v>
      </c>
    </row>
    <row r="353" spans="1:9" x14ac:dyDescent="0.2">
      <c r="A353" s="117">
        <v>300</v>
      </c>
      <c r="B353" s="117" t="s">
        <v>773</v>
      </c>
      <c r="C353" s="117" t="s">
        <v>765</v>
      </c>
      <c r="D353" s="117"/>
      <c r="E353" s="173" t="s">
        <v>770</v>
      </c>
      <c r="F353" s="173"/>
      <c r="G353" s="173"/>
      <c r="H353" s="112">
        <v>769</v>
      </c>
      <c r="I353" s="112">
        <v>2334.0771</v>
      </c>
    </row>
    <row r="354" spans="1:9" x14ac:dyDescent="0.2">
      <c r="A354" s="117">
        <v>301</v>
      </c>
      <c r="B354" s="117" t="s">
        <v>775</v>
      </c>
      <c r="C354" s="117" t="s">
        <v>765</v>
      </c>
      <c r="D354" s="117"/>
      <c r="E354" s="173" t="s">
        <v>776</v>
      </c>
      <c r="F354" s="173"/>
      <c r="G354" s="173"/>
      <c r="H354" s="112">
        <v>769</v>
      </c>
      <c r="I354" s="112">
        <v>2334.0771</v>
      </c>
    </row>
    <row r="355" spans="1:9" x14ac:dyDescent="0.2">
      <c r="A355" s="117">
        <v>302</v>
      </c>
      <c r="B355" s="117" t="s">
        <v>777</v>
      </c>
      <c r="C355" s="117" t="s">
        <v>765</v>
      </c>
      <c r="D355" s="117"/>
      <c r="E355" s="173" t="s">
        <v>776</v>
      </c>
      <c r="F355" s="173"/>
      <c r="G355" s="173"/>
      <c r="H355" s="112">
        <v>769</v>
      </c>
      <c r="I355" s="112">
        <v>2334.0771</v>
      </c>
    </row>
    <row r="356" spans="1:9" ht="25.5" x14ac:dyDescent="0.2">
      <c r="A356" s="117">
        <v>303</v>
      </c>
      <c r="B356" s="117" t="s">
        <v>778</v>
      </c>
      <c r="C356" s="117" t="s">
        <v>765</v>
      </c>
      <c r="D356" s="117"/>
      <c r="E356" s="173" t="s">
        <v>779</v>
      </c>
      <c r="F356" s="173"/>
      <c r="G356" s="173"/>
      <c r="H356" s="112">
        <v>769</v>
      </c>
      <c r="I356" s="112">
        <v>2334.0771</v>
      </c>
    </row>
    <row r="357" spans="1:9" ht="25.5" x14ac:dyDescent="0.2">
      <c r="A357" s="117">
        <v>304</v>
      </c>
      <c r="B357" s="117" t="s">
        <v>780</v>
      </c>
      <c r="C357" s="117" t="s">
        <v>765</v>
      </c>
      <c r="D357" s="117"/>
      <c r="E357" s="173"/>
      <c r="F357" s="173"/>
      <c r="G357" s="173"/>
      <c r="H357" s="112">
        <v>769</v>
      </c>
      <c r="I357" s="112">
        <v>2334.0771</v>
      </c>
    </row>
    <row r="358" spans="1:9" ht="25.5" x14ac:dyDescent="0.2">
      <c r="A358" s="117">
        <v>305</v>
      </c>
      <c r="B358" s="117" t="s">
        <v>781</v>
      </c>
      <c r="C358" s="117" t="s">
        <v>765</v>
      </c>
      <c r="D358" s="117"/>
      <c r="E358" s="173"/>
      <c r="F358" s="173"/>
      <c r="G358" s="173"/>
      <c r="H358" s="112">
        <v>769</v>
      </c>
      <c r="I358" s="112">
        <v>2334.0771</v>
      </c>
    </row>
    <row r="359" spans="1:9" ht="25.5" x14ac:dyDescent="0.2">
      <c r="A359" s="117">
        <v>306</v>
      </c>
      <c r="B359" s="117" t="s">
        <v>782</v>
      </c>
      <c r="C359" s="117" t="s">
        <v>783</v>
      </c>
      <c r="D359" s="117"/>
      <c r="E359" s="173"/>
      <c r="F359" s="173"/>
      <c r="G359" s="173"/>
      <c r="H359" s="112">
        <v>769</v>
      </c>
      <c r="I359" s="112">
        <v>2334.0771</v>
      </c>
    </row>
    <row r="360" spans="1:9" x14ac:dyDescent="0.2">
      <c r="A360" s="117">
        <v>307</v>
      </c>
      <c r="B360" s="118" t="s">
        <v>775</v>
      </c>
      <c r="C360" s="118" t="s">
        <v>784</v>
      </c>
      <c r="D360" s="118"/>
      <c r="E360" s="173" t="s">
        <v>785</v>
      </c>
      <c r="F360" s="173"/>
      <c r="G360" s="173"/>
      <c r="H360" s="112">
        <v>2383</v>
      </c>
      <c r="I360" s="112">
        <v>7236.3078000000005</v>
      </c>
    </row>
    <row r="361" spans="1:9" x14ac:dyDescent="0.2">
      <c r="A361" s="117">
        <v>308</v>
      </c>
      <c r="B361" s="118" t="s">
        <v>777</v>
      </c>
      <c r="C361" s="118" t="s">
        <v>784</v>
      </c>
      <c r="D361" s="118"/>
      <c r="E361" s="173" t="s">
        <v>785</v>
      </c>
      <c r="F361" s="173"/>
      <c r="G361" s="173"/>
      <c r="H361" s="112">
        <v>2383</v>
      </c>
      <c r="I361" s="112">
        <v>7236.3078000000005</v>
      </c>
    </row>
    <row r="362" spans="1:9" ht="25.5" x14ac:dyDescent="0.2">
      <c r="A362" s="117">
        <v>309</v>
      </c>
      <c r="B362" s="117" t="s">
        <v>786</v>
      </c>
      <c r="C362" s="117" t="s">
        <v>767</v>
      </c>
      <c r="D362" s="117"/>
      <c r="E362" s="173"/>
      <c r="F362" s="173"/>
      <c r="G362" s="173"/>
      <c r="H362" s="112">
        <v>231</v>
      </c>
      <c r="I362" s="112">
        <v>702.22950000000003</v>
      </c>
    </row>
    <row r="363" spans="1:9" x14ac:dyDescent="0.2">
      <c r="A363" s="117">
        <v>310</v>
      </c>
      <c r="B363" s="117" t="s">
        <v>787</v>
      </c>
      <c r="C363" s="117" t="s">
        <v>788</v>
      </c>
      <c r="D363" s="117"/>
      <c r="E363" s="173" t="s">
        <v>789</v>
      </c>
      <c r="F363" s="173"/>
      <c r="G363" s="173"/>
      <c r="H363" s="112">
        <v>769</v>
      </c>
      <c r="I363" s="112">
        <v>2334.0771</v>
      </c>
    </row>
    <row r="364" spans="1:9" x14ac:dyDescent="0.2">
      <c r="A364" s="117">
        <v>311</v>
      </c>
      <c r="B364" s="117" t="s">
        <v>790</v>
      </c>
      <c r="C364" s="117" t="s">
        <v>791</v>
      </c>
      <c r="D364" s="117"/>
      <c r="E364" s="173" t="s">
        <v>785</v>
      </c>
      <c r="F364" s="173"/>
      <c r="G364" s="173"/>
      <c r="H364" s="112">
        <v>511</v>
      </c>
      <c r="I364" s="112">
        <v>1551.5927999999999</v>
      </c>
    </row>
    <row r="365" spans="1:9" x14ac:dyDescent="0.2">
      <c r="A365" s="117">
        <v>312</v>
      </c>
      <c r="B365" s="117" t="s">
        <v>792</v>
      </c>
      <c r="C365" s="117" t="s">
        <v>793</v>
      </c>
      <c r="D365" s="117"/>
      <c r="E365" s="173" t="s">
        <v>785</v>
      </c>
      <c r="F365" s="173"/>
      <c r="G365" s="173"/>
      <c r="H365" s="112">
        <v>2240</v>
      </c>
      <c r="I365" s="112">
        <v>6801.5942999999997</v>
      </c>
    </row>
    <row r="366" spans="1:9" x14ac:dyDescent="0.2">
      <c r="A366" s="117">
        <v>313</v>
      </c>
      <c r="B366" s="117" t="s">
        <v>794</v>
      </c>
      <c r="C366" s="117" t="s">
        <v>795</v>
      </c>
      <c r="D366" s="117"/>
      <c r="E366" s="173" t="s">
        <v>796</v>
      </c>
      <c r="F366" s="173"/>
      <c r="G366" s="173"/>
      <c r="H366" s="112">
        <v>1153</v>
      </c>
      <c r="I366" s="112">
        <v>3500.0010000000002</v>
      </c>
    </row>
    <row r="367" spans="1:9" x14ac:dyDescent="0.2">
      <c r="A367" s="117">
        <v>314</v>
      </c>
      <c r="B367" s="117" t="s">
        <v>797</v>
      </c>
      <c r="C367" s="117" t="s">
        <v>798</v>
      </c>
      <c r="D367" s="117"/>
      <c r="E367" s="173" t="s">
        <v>796</v>
      </c>
      <c r="F367" s="173"/>
      <c r="G367" s="173"/>
      <c r="H367" s="112">
        <v>1281</v>
      </c>
      <c r="I367" s="112">
        <v>3890.1285000000003</v>
      </c>
    </row>
    <row r="368" spans="1:9" x14ac:dyDescent="0.2">
      <c r="A368" s="117">
        <v>315</v>
      </c>
      <c r="B368" s="117" t="s">
        <v>799</v>
      </c>
      <c r="C368" s="117" t="s">
        <v>800</v>
      </c>
      <c r="D368" s="117"/>
      <c r="E368" s="173" t="s">
        <v>801</v>
      </c>
      <c r="F368" s="173"/>
      <c r="G368" s="173"/>
      <c r="H368" s="112">
        <v>1794</v>
      </c>
      <c r="I368" s="112">
        <v>5446.1799000000001</v>
      </c>
    </row>
    <row r="369" spans="1:9" x14ac:dyDescent="0.2">
      <c r="A369" s="175" t="s">
        <v>802</v>
      </c>
      <c r="B369" s="175"/>
      <c r="C369" s="175"/>
      <c r="D369" s="175"/>
      <c r="E369" s="175"/>
      <c r="F369" s="175"/>
      <c r="G369" s="175"/>
      <c r="H369" s="113" t="s">
        <v>388</v>
      </c>
      <c r="I369" s="43" t="s">
        <v>343</v>
      </c>
    </row>
    <row r="370" spans="1:9" x14ac:dyDescent="0.2">
      <c r="A370" s="118">
        <v>316</v>
      </c>
      <c r="B370" s="118" t="s">
        <v>803</v>
      </c>
      <c r="C370" s="118" t="s">
        <v>804</v>
      </c>
      <c r="D370" s="118"/>
      <c r="E370" s="181" t="s">
        <v>418</v>
      </c>
      <c r="F370" s="181"/>
      <c r="G370" s="181"/>
      <c r="H370" s="112">
        <v>146</v>
      </c>
      <c r="I370" s="112">
        <v>443.63069999999999</v>
      </c>
    </row>
    <row r="371" spans="1:9" x14ac:dyDescent="0.2">
      <c r="A371" s="118">
        <v>317</v>
      </c>
      <c r="B371" s="118" t="s">
        <v>803</v>
      </c>
      <c r="C371" s="118" t="s">
        <v>805</v>
      </c>
      <c r="D371" s="118"/>
      <c r="E371" s="181"/>
      <c r="F371" s="181"/>
      <c r="G371" s="181"/>
      <c r="H371" s="112">
        <v>588</v>
      </c>
      <c r="I371" s="112">
        <v>1785.6693</v>
      </c>
    </row>
    <row r="372" spans="1:9" x14ac:dyDescent="0.2">
      <c r="A372" s="118">
        <v>318</v>
      </c>
      <c r="B372" s="118" t="s">
        <v>806</v>
      </c>
      <c r="C372" s="118" t="s">
        <v>807</v>
      </c>
      <c r="D372" s="118"/>
      <c r="E372" s="181" t="s">
        <v>808</v>
      </c>
      <c r="F372" s="181"/>
      <c r="G372" s="181"/>
      <c r="H372" s="112">
        <v>146</v>
      </c>
      <c r="I372" s="112">
        <v>443.63069999999999</v>
      </c>
    </row>
    <row r="373" spans="1:9" x14ac:dyDescent="0.2">
      <c r="A373" s="118">
        <v>319</v>
      </c>
      <c r="B373" s="118" t="s">
        <v>809</v>
      </c>
      <c r="C373" s="118" t="s">
        <v>810</v>
      </c>
      <c r="D373" s="118"/>
      <c r="E373" s="181" t="s">
        <v>428</v>
      </c>
      <c r="F373" s="181"/>
      <c r="G373" s="181"/>
      <c r="H373" s="112">
        <v>146</v>
      </c>
      <c r="I373" s="112">
        <v>443.63069999999999</v>
      </c>
    </row>
    <row r="374" spans="1:9" x14ac:dyDescent="0.2">
      <c r="A374" s="118">
        <v>320</v>
      </c>
      <c r="B374" s="118" t="s">
        <v>811</v>
      </c>
      <c r="C374" s="118" t="s">
        <v>812</v>
      </c>
      <c r="D374" s="118"/>
      <c r="E374" s="181" t="s">
        <v>436</v>
      </c>
      <c r="F374" s="181"/>
      <c r="G374" s="181"/>
      <c r="H374" s="112">
        <v>141</v>
      </c>
      <c r="I374" s="112">
        <v>428.02560000000005</v>
      </c>
    </row>
    <row r="375" spans="1:9" x14ac:dyDescent="0.2">
      <c r="A375" s="175" t="s">
        <v>813</v>
      </c>
      <c r="B375" s="175"/>
      <c r="C375" s="175"/>
      <c r="D375" s="175"/>
      <c r="E375" s="175"/>
      <c r="F375" s="175"/>
      <c r="G375" s="175"/>
      <c r="H375" s="113" t="s">
        <v>388</v>
      </c>
      <c r="I375" s="43" t="s">
        <v>343</v>
      </c>
    </row>
    <row r="376" spans="1:9" ht="25.5" x14ac:dyDescent="0.2">
      <c r="A376" s="118">
        <v>321</v>
      </c>
      <c r="B376" s="118" t="s">
        <v>814</v>
      </c>
      <c r="C376" s="118" t="s">
        <v>493</v>
      </c>
      <c r="D376" s="118"/>
      <c r="E376" s="181" t="s">
        <v>422</v>
      </c>
      <c r="F376" s="181"/>
      <c r="G376" s="181"/>
      <c r="H376" s="112">
        <v>384</v>
      </c>
      <c r="I376" s="112">
        <v>1165.9239000000002</v>
      </c>
    </row>
    <row r="377" spans="1:9" ht="25.5" x14ac:dyDescent="0.2">
      <c r="A377" s="118">
        <v>322</v>
      </c>
      <c r="B377" s="118" t="s">
        <v>815</v>
      </c>
      <c r="C377" s="118" t="s">
        <v>816</v>
      </c>
      <c r="D377" s="118"/>
      <c r="E377" s="181" t="s">
        <v>817</v>
      </c>
      <c r="F377" s="181"/>
      <c r="G377" s="181"/>
      <c r="H377" s="112">
        <v>333</v>
      </c>
      <c r="I377" s="112">
        <v>1012.1022</v>
      </c>
    </row>
    <row r="378" spans="1:9" x14ac:dyDescent="0.2">
      <c r="A378" s="118">
        <v>323</v>
      </c>
      <c r="B378" s="118" t="s">
        <v>818</v>
      </c>
      <c r="C378" s="118" t="s">
        <v>819</v>
      </c>
      <c r="D378" s="118"/>
      <c r="E378" s="181" t="s">
        <v>820</v>
      </c>
      <c r="F378" s="181"/>
      <c r="G378" s="181"/>
      <c r="H378" s="112">
        <v>154</v>
      </c>
      <c r="I378" s="112">
        <v>468.15300000000002</v>
      </c>
    </row>
    <row r="379" spans="1:9" ht="25.5" x14ac:dyDescent="0.2">
      <c r="A379" s="118">
        <v>324</v>
      </c>
      <c r="B379" s="108" t="s">
        <v>821</v>
      </c>
      <c r="C379" s="108" t="s">
        <v>442</v>
      </c>
      <c r="D379" s="102"/>
      <c r="E379" s="181" t="s">
        <v>801</v>
      </c>
      <c r="F379" s="181"/>
      <c r="G379" s="181"/>
      <c r="H379" s="112">
        <v>488</v>
      </c>
      <c r="I379" s="112">
        <v>1482.4845</v>
      </c>
    </row>
    <row r="380" spans="1:9" x14ac:dyDescent="0.2">
      <c r="A380" s="118">
        <v>325</v>
      </c>
      <c r="B380" s="100" t="s">
        <v>822</v>
      </c>
      <c r="C380" s="100" t="s">
        <v>577</v>
      </c>
      <c r="D380" s="107"/>
      <c r="E380" s="181" t="s">
        <v>425</v>
      </c>
      <c r="F380" s="181"/>
      <c r="G380" s="181"/>
      <c r="H380" s="112">
        <v>130</v>
      </c>
      <c r="I380" s="112">
        <v>394.58609999999999</v>
      </c>
    </row>
    <row r="381" spans="1:9" x14ac:dyDescent="0.2">
      <c r="A381" s="118">
        <v>326</v>
      </c>
      <c r="B381" s="100" t="s">
        <v>823</v>
      </c>
      <c r="C381" s="100" t="s">
        <v>382</v>
      </c>
      <c r="D381" s="107"/>
      <c r="E381" s="181" t="s">
        <v>418</v>
      </c>
      <c r="F381" s="181"/>
      <c r="G381" s="181"/>
      <c r="H381" s="112">
        <v>434</v>
      </c>
      <c r="I381" s="112">
        <v>1317.5163</v>
      </c>
    </row>
    <row r="382" spans="1:9" x14ac:dyDescent="0.2">
      <c r="A382" s="118">
        <v>327</v>
      </c>
      <c r="B382" s="100" t="s">
        <v>824</v>
      </c>
      <c r="C382" s="100"/>
      <c r="D382" s="123" t="s">
        <v>634</v>
      </c>
      <c r="E382" s="181" t="s">
        <v>418</v>
      </c>
      <c r="F382" s="181"/>
      <c r="G382" s="181"/>
      <c r="H382" s="112">
        <v>146</v>
      </c>
      <c r="I382" s="112">
        <v>443.63069999999999</v>
      </c>
    </row>
    <row r="383" spans="1:9" s="32" customFormat="1" ht="25.5" x14ac:dyDescent="0.2">
      <c r="A383" s="118">
        <v>328</v>
      </c>
      <c r="B383" s="109" t="s">
        <v>825</v>
      </c>
      <c r="C383" s="100" t="s">
        <v>421</v>
      </c>
      <c r="D383" s="109"/>
      <c r="E383" s="181" t="s">
        <v>826</v>
      </c>
      <c r="F383" s="181"/>
      <c r="G383" s="181"/>
      <c r="H383" s="112">
        <v>103</v>
      </c>
      <c r="I383" s="112">
        <v>312.10199999999998</v>
      </c>
    </row>
    <row r="384" spans="1:9" s="32" customFormat="1" x14ac:dyDescent="0.2">
      <c r="A384" s="175" t="s">
        <v>827</v>
      </c>
      <c r="B384" s="175"/>
      <c r="C384" s="175"/>
      <c r="D384" s="175"/>
      <c r="E384" s="175"/>
      <c r="F384" s="175"/>
      <c r="G384" s="175"/>
      <c r="H384" s="113" t="s">
        <v>388</v>
      </c>
      <c r="I384" s="43" t="s">
        <v>343</v>
      </c>
    </row>
    <row r="385" spans="1:9" ht="25.5" x14ac:dyDescent="0.2">
      <c r="A385" s="117">
        <v>329</v>
      </c>
      <c r="B385" s="117" t="s">
        <v>828</v>
      </c>
      <c r="C385" s="117" t="s">
        <v>829</v>
      </c>
      <c r="D385" s="117"/>
      <c r="E385" s="182" t="s">
        <v>763</v>
      </c>
      <c r="F385" s="182"/>
      <c r="G385" s="182"/>
      <c r="H385" s="112">
        <v>12553</v>
      </c>
      <c r="I385" s="112">
        <v>38114.342099999994</v>
      </c>
    </row>
    <row r="386" spans="1:9" x14ac:dyDescent="0.2">
      <c r="A386" s="117">
        <v>330</v>
      </c>
      <c r="B386" s="117" t="s">
        <v>830</v>
      </c>
      <c r="C386" s="117" t="s">
        <v>831</v>
      </c>
      <c r="D386" s="117"/>
      <c r="E386" s="182" t="s">
        <v>785</v>
      </c>
      <c r="F386" s="182"/>
      <c r="G386" s="182"/>
      <c r="H386" s="112">
        <v>8967</v>
      </c>
      <c r="I386" s="112">
        <v>27226.440900000001</v>
      </c>
    </row>
    <row r="387" spans="1:9" x14ac:dyDescent="0.2">
      <c r="A387" s="117">
        <v>331</v>
      </c>
      <c r="B387" s="102" t="s">
        <v>832</v>
      </c>
      <c r="C387" s="118" t="s">
        <v>831</v>
      </c>
      <c r="D387" s="118"/>
      <c r="E387" s="182"/>
      <c r="F387" s="182"/>
      <c r="G387" s="182"/>
      <c r="H387" s="112">
        <v>4483</v>
      </c>
      <c r="I387" s="112">
        <v>13612.105800000001</v>
      </c>
    </row>
    <row r="388" spans="1:9" x14ac:dyDescent="0.2">
      <c r="A388" s="117">
        <v>332</v>
      </c>
      <c r="B388" s="102" t="s">
        <v>833</v>
      </c>
      <c r="C388" s="118" t="s">
        <v>831</v>
      </c>
      <c r="D388" s="118"/>
      <c r="E388" s="182"/>
      <c r="F388" s="182"/>
      <c r="G388" s="182"/>
      <c r="H388" s="112">
        <v>4483</v>
      </c>
      <c r="I388" s="112">
        <v>13612.105800000001</v>
      </c>
    </row>
    <row r="389" spans="1:9" ht="25.5" customHeight="1" x14ac:dyDescent="0.2">
      <c r="A389" s="117">
        <v>333</v>
      </c>
      <c r="B389" s="118" t="s">
        <v>834</v>
      </c>
      <c r="C389" s="118" t="s">
        <v>835</v>
      </c>
      <c r="D389" s="118"/>
      <c r="E389" s="182" t="s">
        <v>836</v>
      </c>
      <c r="F389" s="182"/>
      <c r="G389" s="182"/>
      <c r="H389" s="112">
        <v>8996</v>
      </c>
      <c r="I389" s="112">
        <v>27315.6129</v>
      </c>
    </row>
    <row r="390" spans="1:9" x14ac:dyDescent="0.2">
      <c r="A390" s="117">
        <v>334</v>
      </c>
      <c r="B390" s="118" t="s">
        <v>837</v>
      </c>
      <c r="C390" s="118" t="s">
        <v>838</v>
      </c>
      <c r="D390" s="118"/>
      <c r="E390" s="182" t="s">
        <v>839</v>
      </c>
      <c r="F390" s="182"/>
      <c r="G390" s="182"/>
      <c r="H390" s="112">
        <v>10796</v>
      </c>
      <c r="I390" s="112">
        <v>32779.627200000003</v>
      </c>
    </row>
    <row r="391" spans="1:9" ht="25.5" x14ac:dyDescent="0.2">
      <c r="A391" s="117">
        <v>335</v>
      </c>
      <c r="B391" s="109" t="s">
        <v>840</v>
      </c>
      <c r="C391" s="109" t="s">
        <v>841</v>
      </c>
      <c r="D391" s="109"/>
      <c r="E391" s="182" t="s">
        <v>376</v>
      </c>
      <c r="F391" s="182"/>
      <c r="G391" s="182"/>
      <c r="H391" s="112">
        <v>1830</v>
      </c>
      <c r="I391" s="112">
        <v>5555.4156000000003</v>
      </c>
    </row>
    <row r="392" spans="1:9" ht="25.5" x14ac:dyDescent="0.2">
      <c r="A392" s="117">
        <v>336</v>
      </c>
      <c r="B392" s="118" t="s">
        <v>842</v>
      </c>
      <c r="C392" s="118"/>
      <c r="D392" s="118"/>
      <c r="E392" s="182" t="s">
        <v>376</v>
      </c>
      <c r="F392" s="182"/>
      <c r="G392" s="182"/>
      <c r="H392" s="112">
        <v>2516</v>
      </c>
      <c r="I392" s="112">
        <v>7639.8111000000008</v>
      </c>
    </row>
    <row r="393" spans="1:9" x14ac:dyDescent="0.2">
      <c r="A393" s="175"/>
      <c r="B393" s="185"/>
      <c r="C393" s="175" t="s">
        <v>366</v>
      </c>
      <c r="D393" s="175"/>
      <c r="E393" s="175" t="s">
        <v>843</v>
      </c>
      <c r="F393" s="175"/>
      <c r="G393" s="175"/>
      <c r="H393" s="186" t="s">
        <v>388</v>
      </c>
      <c r="I393" s="183" t="s">
        <v>343</v>
      </c>
    </row>
    <row r="394" spans="1:9" x14ac:dyDescent="0.2">
      <c r="A394" s="175"/>
      <c r="B394" s="185"/>
      <c r="C394" s="175"/>
      <c r="D394" s="175"/>
      <c r="E394" s="175"/>
      <c r="F394" s="175"/>
      <c r="G394" s="175"/>
      <c r="H394" s="186"/>
      <c r="I394" s="184"/>
    </row>
    <row r="395" spans="1:9" x14ac:dyDescent="0.2">
      <c r="A395" s="117">
        <v>337</v>
      </c>
      <c r="B395" s="117" t="s">
        <v>844</v>
      </c>
      <c r="C395" s="117" t="s">
        <v>845</v>
      </c>
      <c r="D395" s="117"/>
      <c r="E395" s="174" t="s">
        <v>785</v>
      </c>
      <c r="F395" s="174"/>
      <c r="G395" s="174"/>
      <c r="H395" s="112">
        <v>7198</v>
      </c>
      <c r="I395" s="112">
        <v>21856.057199999999</v>
      </c>
    </row>
    <row r="396" spans="1:9" s="32" customFormat="1" ht="25.5" x14ac:dyDescent="0.2">
      <c r="A396" s="117">
        <v>338</v>
      </c>
      <c r="B396" s="117" t="s">
        <v>846</v>
      </c>
      <c r="C396" s="117" t="s">
        <v>784</v>
      </c>
      <c r="D396" s="117"/>
      <c r="E396" s="174" t="s">
        <v>785</v>
      </c>
      <c r="F396" s="174"/>
      <c r="G396" s="174"/>
      <c r="H396" s="112">
        <v>4484</v>
      </c>
      <c r="I396" s="112">
        <v>13614.3351</v>
      </c>
    </row>
    <row r="397" spans="1:9" s="32" customFormat="1" ht="25.5" x14ac:dyDescent="0.2">
      <c r="A397" s="117">
        <v>339</v>
      </c>
      <c r="B397" s="117" t="s">
        <v>847</v>
      </c>
      <c r="C397" s="117" t="s">
        <v>784</v>
      </c>
      <c r="D397" s="117"/>
      <c r="E397" s="174" t="s">
        <v>785</v>
      </c>
      <c r="F397" s="174"/>
      <c r="G397" s="174"/>
      <c r="H397" s="112">
        <v>4484</v>
      </c>
      <c r="I397" s="112">
        <v>13614.3351</v>
      </c>
    </row>
    <row r="398" spans="1:9" x14ac:dyDescent="0.2">
      <c r="A398" s="117">
        <v>340</v>
      </c>
      <c r="B398" s="117" t="s">
        <v>848</v>
      </c>
      <c r="C398" s="117" t="s">
        <v>849</v>
      </c>
      <c r="D398" s="117"/>
      <c r="E398" s="174" t="s">
        <v>785</v>
      </c>
      <c r="F398" s="174"/>
      <c r="G398" s="174"/>
      <c r="H398" s="112">
        <v>2818</v>
      </c>
      <c r="I398" s="112">
        <v>8556.0534000000007</v>
      </c>
    </row>
    <row r="399" spans="1:9" ht="25.5" x14ac:dyDescent="0.2">
      <c r="A399" s="117">
        <v>341</v>
      </c>
      <c r="B399" s="100" t="s">
        <v>850</v>
      </c>
      <c r="C399" s="109" t="s">
        <v>851</v>
      </c>
      <c r="D399" s="109"/>
      <c r="E399" s="174" t="s">
        <v>836</v>
      </c>
      <c r="F399" s="174"/>
      <c r="G399" s="174"/>
      <c r="H399" s="112">
        <v>6020</v>
      </c>
      <c r="I399" s="112">
        <v>18278.030700000003</v>
      </c>
    </row>
    <row r="400" spans="1:9" ht="25.5" x14ac:dyDescent="0.2">
      <c r="A400" s="117">
        <v>342</v>
      </c>
      <c r="B400" s="118" t="s">
        <v>852</v>
      </c>
      <c r="C400" s="118" t="s">
        <v>851</v>
      </c>
      <c r="D400" s="118"/>
      <c r="E400" s="174" t="s">
        <v>836</v>
      </c>
      <c r="F400" s="174"/>
      <c r="G400" s="174"/>
      <c r="H400" s="112">
        <v>12041</v>
      </c>
      <c r="I400" s="112">
        <v>36560.520000000004</v>
      </c>
    </row>
    <row r="401" spans="1:9" ht="25.5" x14ac:dyDescent="0.2">
      <c r="A401" s="117">
        <v>343</v>
      </c>
      <c r="B401" s="118" t="s">
        <v>853</v>
      </c>
      <c r="C401" s="118" t="s">
        <v>851</v>
      </c>
      <c r="D401" s="118"/>
      <c r="E401" s="174" t="s">
        <v>836</v>
      </c>
      <c r="F401" s="174"/>
      <c r="G401" s="174"/>
      <c r="H401" s="112">
        <v>18061</v>
      </c>
      <c r="I401" s="112">
        <v>54838.550700000007</v>
      </c>
    </row>
    <row r="402" spans="1:9" ht="25.5" x14ac:dyDescent="0.2">
      <c r="A402" s="117">
        <v>344</v>
      </c>
      <c r="B402" s="109" t="s">
        <v>854</v>
      </c>
      <c r="C402" s="109" t="s">
        <v>851</v>
      </c>
      <c r="D402" s="109"/>
      <c r="E402" s="174" t="s">
        <v>770</v>
      </c>
      <c r="F402" s="174"/>
      <c r="G402" s="174"/>
      <c r="H402" s="112">
        <v>4740</v>
      </c>
      <c r="I402" s="112">
        <v>14392.3608</v>
      </c>
    </row>
    <row r="403" spans="1:9" ht="25.5" x14ac:dyDescent="0.2">
      <c r="A403" s="117">
        <v>345</v>
      </c>
      <c r="B403" s="109" t="s">
        <v>855</v>
      </c>
      <c r="C403" s="109" t="s">
        <v>851</v>
      </c>
      <c r="D403" s="109"/>
      <c r="E403" s="174" t="s">
        <v>770</v>
      </c>
      <c r="F403" s="174"/>
      <c r="G403" s="174"/>
      <c r="H403" s="112">
        <v>4740</v>
      </c>
      <c r="I403" s="112">
        <v>14392.3608</v>
      </c>
    </row>
    <row r="404" spans="1:9" ht="25.5" x14ac:dyDescent="0.2">
      <c r="A404" s="117">
        <v>346</v>
      </c>
      <c r="B404" s="44" t="s">
        <v>856</v>
      </c>
      <c r="C404" s="108" t="s">
        <v>851</v>
      </c>
      <c r="D404" s="108"/>
      <c r="E404" s="153" t="s">
        <v>770</v>
      </c>
      <c r="F404" s="153"/>
      <c r="G404" s="153"/>
      <c r="H404" s="104">
        <v>5379</v>
      </c>
      <c r="I404" s="112">
        <v>16331.8518</v>
      </c>
    </row>
    <row r="405" spans="1:9" x14ac:dyDescent="0.2">
      <c r="A405" s="117">
        <v>347</v>
      </c>
      <c r="B405" s="109" t="s">
        <v>857</v>
      </c>
      <c r="C405" s="109" t="s">
        <v>858</v>
      </c>
      <c r="D405" s="109"/>
      <c r="E405" s="174" t="s">
        <v>859</v>
      </c>
      <c r="F405" s="174"/>
      <c r="G405" s="174"/>
      <c r="H405" s="112">
        <v>872</v>
      </c>
      <c r="I405" s="112">
        <v>2648.4084000000003</v>
      </c>
    </row>
    <row r="406" spans="1:9" x14ac:dyDescent="0.2">
      <c r="A406" s="117">
        <v>348</v>
      </c>
      <c r="B406" s="109" t="s">
        <v>860</v>
      </c>
      <c r="C406" s="109" t="s">
        <v>861</v>
      </c>
      <c r="D406" s="109"/>
      <c r="E406" s="174" t="s">
        <v>785</v>
      </c>
      <c r="F406" s="174"/>
      <c r="G406" s="174"/>
      <c r="H406" s="112">
        <v>7557</v>
      </c>
      <c r="I406" s="112">
        <v>22946.1849</v>
      </c>
    </row>
    <row r="407" spans="1:9" s="32" customFormat="1" x14ac:dyDescent="0.2">
      <c r="A407" s="117">
        <v>349</v>
      </c>
      <c r="B407" s="109" t="s">
        <v>862</v>
      </c>
      <c r="C407" s="109" t="s">
        <v>845</v>
      </c>
      <c r="D407" s="109"/>
      <c r="E407" s="174" t="s">
        <v>785</v>
      </c>
      <c r="F407" s="174"/>
      <c r="G407" s="174"/>
      <c r="H407" s="112">
        <v>11014</v>
      </c>
      <c r="I407" s="112">
        <v>33441.729300000006</v>
      </c>
    </row>
    <row r="408" spans="1:9" s="32" customFormat="1" x14ac:dyDescent="0.2">
      <c r="A408" s="117">
        <v>350</v>
      </c>
      <c r="B408" s="109" t="s">
        <v>863</v>
      </c>
      <c r="C408" s="109" t="s">
        <v>864</v>
      </c>
      <c r="D408" s="109"/>
      <c r="E408" s="174" t="s">
        <v>808</v>
      </c>
      <c r="F408" s="174"/>
      <c r="G408" s="174"/>
      <c r="H408" s="112">
        <v>7198</v>
      </c>
      <c r="I408" s="112">
        <v>21856.057199999999</v>
      </c>
    </row>
    <row r="409" spans="1:9" s="32" customFormat="1" x14ac:dyDescent="0.2">
      <c r="A409" s="117">
        <v>351</v>
      </c>
      <c r="B409" s="109" t="s">
        <v>865</v>
      </c>
      <c r="C409" s="109" t="s">
        <v>866</v>
      </c>
      <c r="D409" s="109"/>
      <c r="E409" s="174" t="s">
        <v>859</v>
      </c>
      <c r="F409" s="174"/>
      <c r="G409" s="174"/>
      <c r="H409" s="112">
        <v>3202</v>
      </c>
      <c r="I409" s="112">
        <v>9721.9772999999986</v>
      </c>
    </row>
    <row r="410" spans="1:9" s="32" customFormat="1" x14ac:dyDescent="0.2">
      <c r="A410" s="117">
        <v>352</v>
      </c>
      <c r="B410" s="109" t="s">
        <v>867</v>
      </c>
      <c r="C410" s="109" t="s">
        <v>831</v>
      </c>
      <c r="D410" s="109"/>
      <c r="E410" s="174" t="s">
        <v>868</v>
      </c>
      <c r="F410" s="174"/>
      <c r="G410" s="174"/>
      <c r="H410" s="112">
        <v>4484</v>
      </c>
      <c r="I410" s="112">
        <v>13614.3351</v>
      </c>
    </row>
    <row r="411" spans="1:9" ht="25.5" x14ac:dyDescent="0.2">
      <c r="A411" s="117">
        <v>353</v>
      </c>
      <c r="B411" s="118" t="s">
        <v>869</v>
      </c>
      <c r="C411" s="102" t="s">
        <v>783</v>
      </c>
      <c r="D411" s="118"/>
      <c r="E411" s="174"/>
      <c r="F411" s="174"/>
      <c r="G411" s="174"/>
      <c r="H411" s="112">
        <v>3078</v>
      </c>
      <c r="I411" s="112">
        <v>9345.2256000000016</v>
      </c>
    </row>
    <row r="412" spans="1:9" ht="25.5" x14ac:dyDescent="0.2">
      <c r="A412" s="117">
        <v>354</v>
      </c>
      <c r="B412" s="118" t="s">
        <v>870</v>
      </c>
      <c r="C412" s="102" t="s">
        <v>871</v>
      </c>
      <c r="D412" s="118"/>
      <c r="E412" s="174"/>
      <c r="F412" s="174"/>
      <c r="G412" s="174"/>
      <c r="H412" s="112">
        <v>5603</v>
      </c>
      <c r="I412" s="112">
        <v>17011.7883</v>
      </c>
    </row>
    <row r="413" spans="1:9" ht="38.25" x14ac:dyDescent="0.2">
      <c r="A413" s="117">
        <v>355</v>
      </c>
      <c r="B413" s="108" t="s">
        <v>872</v>
      </c>
      <c r="C413" s="102" t="s">
        <v>873</v>
      </c>
      <c r="D413" s="118"/>
      <c r="E413" s="174"/>
      <c r="F413" s="174"/>
      <c r="G413" s="174"/>
      <c r="H413" s="112">
        <v>8202</v>
      </c>
      <c r="I413" s="112">
        <v>24903.510300000002</v>
      </c>
    </row>
    <row r="414" spans="1:9" ht="25.5" x14ac:dyDescent="0.2">
      <c r="A414" s="117">
        <v>356</v>
      </c>
      <c r="B414" s="108" t="s">
        <v>874</v>
      </c>
      <c r="C414" s="108" t="s">
        <v>875</v>
      </c>
      <c r="D414" s="118"/>
      <c r="E414" s="174"/>
      <c r="F414" s="174"/>
      <c r="G414" s="174"/>
      <c r="H414" s="112">
        <v>13711</v>
      </c>
      <c r="I414" s="112">
        <v>41629.948199999999</v>
      </c>
    </row>
    <row r="415" spans="1:9" ht="25.5" x14ac:dyDescent="0.2">
      <c r="A415" s="117">
        <v>357</v>
      </c>
      <c r="B415" s="120" t="s">
        <v>876</v>
      </c>
      <c r="C415" s="120" t="s">
        <v>877</v>
      </c>
      <c r="D415" s="122"/>
      <c r="E415" s="174" t="s">
        <v>785</v>
      </c>
      <c r="F415" s="174"/>
      <c r="G415" s="174"/>
      <c r="H415" s="112">
        <v>5175</v>
      </c>
      <c r="I415" s="112">
        <v>15712.106400000001</v>
      </c>
    </row>
    <row r="416" spans="1:9" ht="25.5" x14ac:dyDescent="0.2">
      <c r="A416" s="117">
        <v>358</v>
      </c>
      <c r="B416" s="120" t="s">
        <v>876</v>
      </c>
      <c r="C416" s="120" t="s">
        <v>878</v>
      </c>
      <c r="D416" s="122"/>
      <c r="E416" s="174" t="s">
        <v>879</v>
      </c>
      <c r="F416" s="174"/>
      <c r="G416" s="174"/>
      <c r="H416" s="112">
        <v>5175</v>
      </c>
      <c r="I416" s="112">
        <v>15712.106400000001</v>
      </c>
    </row>
    <row r="417" spans="1:9" s="32" customFormat="1" ht="25.5" x14ac:dyDescent="0.2">
      <c r="A417" s="117">
        <v>359</v>
      </c>
      <c r="B417" s="120" t="s">
        <v>876</v>
      </c>
      <c r="C417" s="120" t="s">
        <v>880</v>
      </c>
      <c r="D417" s="122"/>
      <c r="E417" s="174" t="s">
        <v>879</v>
      </c>
      <c r="F417" s="174"/>
      <c r="G417" s="174"/>
      <c r="H417" s="112">
        <v>1830</v>
      </c>
      <c r="I417" s="112">
        <v>5555.4156000000003</v>
      </c>
    </row>
    <row r="418" spans="1:9" ht="25.5" x14ac:dyDescent="0.2">
      <c r="A418" s="117">
        <v>360</v>
      </c>
      <c r="B418" s="120" t="s">
        <v>881</v>
      </c>
      <c r="C418" s="120" t="s">
        <v>878</v>
      </c>
      <c r="D418" s="122"/>
      <c r="E418" s="174" t="s">
        <v>879</v>
      </c>
      <c r="F418" s="174"/>
      <c r="G418" s="174"/>
      <c r="H418" s="112">
        <v>5175</v>
      </c>
      <c r="I418" s="112">
        <v>15712.106400000001</v>
      </c>
    </row>
    <row r="419" spans="1:9" ht="15.75" customHeight="1" x14ac:dyDescent="0.2">
      <c r="A419" s="117">
        <v>361</v>
      </c>
      <c r="B419" s="120" t="s">
        <v>881</v>
      </c>
      <c r="C419" s="120" t="s">
        <v>882</v>
      </c>
      <c r="D419" s="122"/>
      <c r="E419" s="174" t="s">
        <v>879</v>
      </c>
      <c r="F419" s="174"/>
      <c r="G419" s="174"/>
      <c r="H419" s="112">
        <v>3046</v>
      </c>
      <c r="I419" s="112">
        <v>9249.3657000000003</v>
      </c>
    </row>
    <row r="420" spans="1:9" x14ac:dyDescent="0.2">
      <c r="A420" s="117">
        <v>362</v>
      </c>
      <c r="B420" s="109" t="s">
        <v>883</v>
      </c>
      <c r="C420" s="109" t="s">
        <v>884</v>
      </c>
      <c r="D420" s="109"/>
      <c r="E420" s="182" t="s">
        <v>820</v>
      </c>
      <c r="F420" s="182"/>
      <c r="G420" s="182"/>
      <c r="H420" s="45" t="s">
        <v>885</v>
      </c>
      <c r="I420" s="45">
        <v>10901.277000000002</v>
      </c>
    </row>
    <row r="421" spans="1:9" ht="25.5" customHeight="1" x14ac:dyDescent="0.2">
      <c r="A421" s="117">
        <v>363</v>
      </c>
      <c r="B421" s="118" t="s">
        <v>886</v>
      </c>
      <c r="C421" s="118" t="s">
        <v>884</v>
      </c>
      <c r="D421" s="118"/>
      <c r="E421" s="174" t="s">
        <v>820</v>
      </c>
      <c r="F421" s="174"/>
      <c r="G421" s="174"/>
      <c r="H421" s="112">
        <v>15668</v>
      </c>
      <c r="I421" s="112">
        <v>47573.262000000002</v>
      </c>
    </row>
    <row r="422" spans="1:9" ht="25.5" customHeight="1" x14ac:dyDescent="0.2">
      <c r="A422" s="175"/>
      <c r="B422" s="175" t="s">
        <v>887</v>
      </c>
      <c r="C422" s="175"/>
      <c r="D422" s="175"/>
      <c r="E422" s="175"/>
      <c r="F422" s="175"/>
      <c r="G422" s="175"/>
      <c r="H422" s="175"/>
      <c r="I422" s="115"/>
    </row>
    <row r="423" spans="1:9" ht="25.5" customHeight="1" x14ac:dyDescent="0.2">
      <c r="A423" s="175"/>
      <c r="B423" s="185" t="s">
        <v>888</v>
      </c>
      <c r="C423" s="185"/>
      <c r="D423" s="185"/>
      <c r="E423" s="185"/>
      <c r="F423" s="185"/>
      <c r="G423" s="185"/>
      <c r="H423" s="185"/>
      <c r="I423" s="110"/>
    </row>
    <row r="424" spans="1:9" ht="12.75" customHeight="1" x14ac:dyDescent="0.2">
      <c r="A424" s="175"/>
      <c r="B424" s="115" t="s">
        <v>382</v>
      </c>
      <c r="C424" s="185"/>
      <c r="D424" s="185"/>
      <c r="E424" s="185"/>
      <c r="F424" s="185"/>
      <c r="G424" s="185"/>
      <c r="H424" s="113" t="s">
        <v>388</v>
      </c>
      <c r="I424" s="43" t="s">
        <v>343</v>
      </c>
    </row>
    <row r="425" spans="1:9" x14ac:dyDescent="0.2">
      <c r="A425" s="117">
        <v>364</v>
      </c>
      <c r="B425" s="117" t="s">
        <v>889</v>
      </c>
      <c r="C425" s="109" t="s">
        <v>382</v>
      </c>
      <c r="D425" s="109"/>
      <c r="E425" s="174" t="s">
        <v>890</v>
      </c>
      <c r="F425" s="174"/>
      <c r="G425" s="174"/>
      <c r="H425" s="112">
        <v>769</v>
      </c>
      <c r="I425" s="112">
        <v>2334.0771</v>
      </c>
    </row>
    <row r="426" spans="1:9" x14ac:dyDescent="0.2">
      <c r="A426" s="117">
        <v>365</v>
      </c>
      <c r="B426" s="117" t="s">
        <v>891</v>
      </c>
      <c r="C426" s="109" t="s">
        <v>892</v>
      </c>
      <c r="D426" s="109"/>
      <c r="E426" s="174" t="s">
        <v>808</v>
      </c>
      <c r="F426" s="174"/>
      <c r="G426" s="174"/>
      <c r="H426" s="112">
        <v>769</v>
      </c>
      <c r="I426" s="112">
        <v>2334.0771</v>
      </c>
    </row>
    <row r="427" spans="1:9" x14ac:dyDescent="0.2">
      <c r="A427" s="117">
        <v>366</v>
      </c>
      <c r="B427" s="117" t="s">
        <v>893</v>
      </c>
      <c r="C427" s="109" t="s">
        <v>892</v>
      </c>
      <c r="D427" s="109"/>
      <c r="E427" s="174" t="s">
        <v>808</v>
      </c>
      <c r="F427" s="174"/>
      <c r="G427" s="174"/>
      <c r="H427" s="112">
        <v>769</v>
      </c>
      <c r="I427" s="112">
        <v>2334.0771</v>
      </c>
    </row>
    <row r="428" spans="1:9" x14ac:dyDescent="0.2">
      <c r="A428" s="117">
        <v>367</v>
      </c>
      <c r="B428" s="117" t="s">
        <v>894</v>
      </c>
      <c r="C428" s="109" t="s">
        <v>895</v>
      </c>
      <c r="D428" s="109"/>
      <c r="E428" s="174" t="s">
        <v>839</v>
      </c>
      <c r="F428" s="174"/>
      <c r="G428" s="174"/>
      <c r="H428" s="112">
        <v>895</v>
      </c>
      <c r="I428" s="112">
        <v>2717.5167000000001</v>
      </c>
    </row>
    <row r="429" spans="1:9" x14ac:dyDescent="0.2">
      <c r="A429" s="117">
        <v>368</v>
      </c>
      <c r="B429" s="117" t="s">
        <v>896</v>
      </c>
      <c r="C429" s="109" t="s">
        <v>892</v>
      </c>
      <c r="D429" s="109"/>
      <c r="E429" s="174" t="s">
        <v>808</v>
      </c>
      <c r="F429" s="174"/>
      <c r="G429" s="174"/>
      <c r="H429" s="112">
        <v>769</v>
      </c>
      <c r="I429" s="112">
        <v>2334.0771</v>
      </c>
    </row>
    <row r="430" spans="1:9" x14ac:dyDescent="0.2">
      <c r="A430" s="117">
        <v>369</v>
      </c>
      <c r="B430" s="118" t="s">
        <v>897</v>
      </c>
      <c r="C430" s="118" t="s">
        <v>892</v>
      </c>
      <c r="D430" s="118"/>
      <c r="E430" s="174" t="s">
        <v>808</v>
      </c>
      <c r="F430" s="174"/>
      <c r="G430" s="174"/>
      <c r="H430" s="112">
        <v>947</v>
      </c>
      <c r="I430" s="112">
        <v>2875.797</v>
      </c>
    </row>
    <row r="431" spans="1:9" x14ac:dyDescent="0.2">
      <c r="A431" s="117">
        <v>370</v>
      </c>
      <c r="B431" s="118" t="s">
        <v>898</v>
      </c>
      <c r="C431" s="118" t="s">
        <v>892</v>
      </c>
      <c r="D431" s="118"/>
      <c r="E431" s="174" t="s">
        <v>808</v>
      </c>
      <c r="F431" s="174"/>
      <c r="G431" s="174"/>
      <c r="H431" s="112">
        <v>769</v>
      </c>
      <c r="I431" s="112">
        <v>2334.0771</v>
      </c>
    </row>
    <row r="432" spans="1:9" x14ac:dyDescent="0.2">
      <c r="A432" s="117">
        <v>371</v>
      </c>
      <c r="B432" s="108" t="s">
        <v>899</v>
      </c>
      <c r="C432" s="108" t="s">
        <v>900</v>
      </c>
      <c r="D432" s="108"/>
      <c r="E432" s="174" t="s">
        <v>808</v>
      </c>
      <c r="F432" s="174"/>
      <c r="G432" s="174"/>
      <c r="H432" s="112">
        <v>895</v>
      </c>
      <c r="I432" s="112">
        <v>2717.5167000000001</v>
      </c>
    </row>
    <row r="433" spans="1:9" ht="25.5" x14ac:dyDescent="0.2">
      <c r="A433" s="117">
        <v>372</v>
      </c>
      <c r="B433" s="117" t="s">
        <v>901</v>
      </c>
      <c r="C433" s="109" t="s">
        <v>902</v>
      </c>
      <c r="D433" s="109"/>
      <c r="E433" s="174" t="s">
        <v>789</v>
      </c>
      <c r="F433" s="174"/>
      <c r="G433" s="174"/>
      <c r="H433" s="112">
        <v>2050</v>
      </c>
      <c r="I433" s="112">
        <v>6224.2055999999993</v>
      </c>
    </row>
    <row r="434" spans="1:9" x14ac:dyDescent="0.2">
      <c r="A434" s="117">
        <v>373</v>
      </c>
      <c r="B434" s="117" t="s">
        <v>903</v>
      </c>
      <c r="C434" s="109" t="s">
        <v>892</v>
      </c>
      <c r="D434" s="109"/>
      <c r="E434" s="174" t="s">
        <v>808</v>
      </c>
      <c r="F434" s="174"/>
      <c r="G434" s="174"/>
      <c r="H434" s="112">
        <v>769</v>
      </c>
      <c r="I434" s="112">
        <v>2334.0771</v>
      </c>
    </row>
    <row r="435" spans="1:9" x14ac:dyDescent="0.2">
      <c r="A435" s="117">
        <v>374</v>
      </c>
      <c r="B435" s="117" t="s">
        <v>904</v>
      </c>
      <c r="C435" s="109" t="s">
        <v>871</v>
      </c>
      <c r="D435" s="109"/>
      <c r="E435" s="174" t="s">
        <v>789</v>
      </c>
      <c r="F435" s="174"/>
      <c r="G435" s="174"/>
      <c r="H435" s="112">
        <v>5509</v>
      </c>
      <c r="I435" s="112">
        <v>16726.437900000001</v>
      </c>
    </row>
    <row r="436" spans="1:9" x14ac:dyDescent="0.2">
      <c r="A436" s="117">
        <v>375</v>
      </c>
      <c r="B436" s="117" t="s">
        <v>905</v>
      </c>
      <c r="C436" s="109" t="s">
        <v>871</v>
      </c>
      <c r="D436" s="109"/>
      <c r="E436" s="174" t="s">
        <v>789</v>
      </c>
      <c r="F436" s="174"/>
      <c r="G436" s="174"/>
      <c r="H436" s="112">
        <v>5509</v>
      </c>
      <c r="I436" s="112">
        <v>16726.437900000001</v>
      </c>
    </row>
    <row r="437" spans="1:9" x14ac:dyDescent="0.2">
      <c r="A437" s="117">
        <v>376</v>
      </c>
      <c r="B437" s="117" t="s">
        <v>904</v>
      </c>
      <c r="C437" s="109" t="s">
        <v>864</v>
      </c>
      <c r="D437" s="109"/>
      <c r="E437" s="174" t="s">
        <v>789</v>
      </c>
      <c r="F437" s="174"/>
      <c r="G437" s="174"/>
      <c r="H437" s="112">
        <v>2050</v>
      </c>
      <c r="I437" s="112">
        <v>6224.2055999999993</v>
      </c>
    </row>
    <row r="438" spans="1:9" x14ac:dyDescent="0.2">
      <c r="A438" s="117">
        <v>377</v>
      </c>
      <c r="B438" s="117" t="s">
        <v>905</v>
      </c>
      <c r="C438" s="109" t="s">
        <v>864</v>
      </c>
      <c r="D438" s="109"/>
      <c r="E438" s="174" t="s">
        <v>789</v>
      </c>
      <c r="F438" s="174"/>
      <c r="G438" s="174"/>
      <c r="H438" s="112">
        <v>2050</v>
      </c>
      <c r="I438" s="112">
        <v>6224.2055999999993</v>
      </c>
    </row>
    <row r="439" spans="1:9" x14ac:dyDescent="0.2">
      <c r="A439" s="117">
        <v>378</v>
      </c>
      <c r="B439" s="117" t="s">
        <v>906</v>
      </c>
      <c r="C439" s="109" t="s">
        <v>907</v>
      </c>
      <c r="D439" s="109"/>
      <c r="E439" s="174" t="s">
        <v>789</v>
      </c>
      <c r="F439" s="174"/>
      <c r="G439" s="174"/>
      <c r="H439" s="112">
        <v>2561</v>
      </c>
      <c r="I439" s="112">
        <v>7775.7984000000006</v>
      </c>
    </row>
    <row r="440" spans="1:9" x14ac:dyDescent="0.2">
      <c r="A440" s="117">
        <v>379</v>
      </c>
      <c r="B440" s="117" t="s">
        <v>908</v>
      </c>
      <c r="C440" s="109" t="s">
        <v>864</v>
      </c>
      <c r="D440" s="109"/>
      <c r="E440" s="174" t="s">
        <v>770</v>
      </c>
      <c r="F440" s="174"/>
      <c r="G440" s="174"/>
      <c r="H440" s="112">
        <v>2383</v>
      </c>
      <c r="I440" s="112">
        <v>7236.3078000000005</v>
      </c>
    </row>
    <row r="441" spans="1:9" x14ac:dyDescent="0.2">
      <c r="A441" s="117">
        <v>380</v>
      </c>
      <c r="B441" s="96" t="s">
        <v>909</v>
      </c>
      <c r="C441" s="100" t="s">
        <v>864</v>
      </c>
      <c r="D441" s="100"/>
      <c r="E441" s="174" t="s">
        <v>789</v>
      </c>
      <c r="F441" s="174"/>
      <c r="G441" s="174"/>
      <c r="H441" s="112">
        <v>3935</v>
      </c>
      <c r="I441" s="112">
        <v>11946.8187</v>
      </c>
    </row>
    <row r="442" spans="1:9" x14ac:dyDescent="0.2">
      <c r="A442" s="117">
        <v>381</v>
      </c>
      <c r="B442" s="109" t="s">
        <v>910</v>
      </c>
      <c r="C442" s="109" t="s">
        <v>871</v>
      </c>
      <c r="D442" s="109"/>
      <c r="E442" s="174" t="s">
        <v>859</v>
      </c>
      <c r="F442" s="174"/>
      <c r="G442" s="174"/>
      <c r="H442" s="112">
        <v>5509</v>
      </c>
      <c r="I442" s="112">
        <v>16726.437900000001</v>
      </c>
    </row>
    <row r="443" spans="1:9" x14ac:dyDescent="0.2">
      <c r="A443" s="117">
        <v>382</v>
      </c>
      <c r="B443" s="109" t="s">
        <v>911</v>
      </c>
      <c r="C443" s="109" t="s">
        <v>871</v>
      </c>
      <c r="D443" s="109"/>
      <c r="E443" s="174" t="s">
        <v>859</v>
      </c>
      <c r="F443" s="174"/>
      <c r="G443" s="174"/>
      <c r="H443" s="112">
        <v>5509</v>
      </c>
      <c r="I443" s="112">
        <v>16726.437900000001</v>
      </c>
    </row>
    <row r="444" spans="1:9" x14ac:dyDescent="0.2">
      <c r="A444" s="117">
        <v>383</v>
      </c>
      <c r="B444" s="117" t="s">
        <v>912</v>
      </c>
      <c r="C444" s="109" t="s">
        <v>871</v>
      </c>
      <c r="D444" s="109"/>
      <c r="E444" s="174" t="s">
        <v>789</v>
      </c>
      <c r="F444" s="174"/>
      <c r="G444" s="174"/>
      <c r="H444" s="112">
        <v>2050</v>
      </c>
      <c r="I444" s="112">
        <v>6224.2055999999993</v>
      </c>
    </row>
    <row r="445" spans="1:9" x14ac:dyDescent="0.2">
      <c r="A445" s="117">
        <v>384</v>
      </c>
      <c r="B445" s="117" t="s">
        <v>913</v>
      </c>
      <c r="C445" s="109" t="s">
        <v>871</v>
      </c>
      <c r="D445" s="109"/>
      <c r="E445" s="174" t="s">
        <v>914</v>
      </c>
      <c r="F445" s="174"/>
      <c r="G445" s="174"/>
      <c r="H445" s="112">
        <v>2050</v>
      </c>
      <c r="I445" s="112">
        <v>6224.2055999999993</v>
      </c>
    </row>
    <row r="446" spans="1:9" ht="25.5" x14ac:dyDescent="0.2">
      <c r="A446" s="117">
        <v>385</v>
      </c>
      <c r="B446" s="117" t="s">
        <v>915</v>
      </c>
      <c r="C446" s="109" t="s">
        <v>871</v>
      </c>
      <c r="D446" s="109"/>
      <c r="E446" s="174" t="s">
        <v>808</v>
      </c>
      <c r="F446" s="174"/>
      <c r="G446" s="174"/>
      <c r="H446" s="112">
        <v>2050</v>
      </c>
      <c r="I446" s="112">
        <v>6224.2055999999993</v>
      </c>
    </row>
    <row r="447" spans="1:9" x14ac:dyDescent="0.2">
      <c r="A447" s="117">
        <v>386</v>
      </c>
      <c r="B447" s="117" t="s">
        <v>916</v>
      </c>
      <c r="C447" s="109" t="s">
        <v>871</v>
      </c>
      <c r="D447" s="109"/>
      <c r="E447" s="174" t="s">
        <v>789</v>
      </c>
      <c r="F447" s="174"/>
      <c r="G447" s="174"/>
      <c r="H447" s="112">
        <v>2050</v>
      </c>
      <c r="I447" s="112">
        <v>6224.2055999999993</v>
      </c>
    </row>
    <row r="448" spans="1:9" x14ac:dyDescent="0.2">
      <c r="A448" s="170" t="s">
        <v>366</v>
      </c>
      <c r="B448" s="171"/>
      <c r="C448" s="171"/>
      <c r="D448" s="171"/>
      <c r="E448" s="171"/>
      <c r="F448" s="171"/>
      <c r="G448" s="172"/>
      <c r="H448" s="46" t="s">
        <v>388</v>
      </c>
      <c r="I448" s="114" t="s">
        <v>343</v>
      </c>
    </row>
    <row r="449" spans="1:9" x14ac:dyDescent="0.2">
      <c r="A449" s="117">
        <v>387</v>
      </c>
      <c r="B449" s="117" t="s">
        <v>917</v>
      </c>
      <c r="C449" s="109" t="s">
        <v>382</v>
      </c>
      <c r="D449" s="109"/>
      <c r="E449" s="174" t="s">
        <v>808</v>
      </c>
      <c r="F449" s="174"/>
      <c r="G449" s="174"/>
      <c r="H449" s="112">
        <v>769</v>
      </c>
      <c r="I449" s="112">
        <v>2334.0771</v>
      </c>
    </row>
    <row r="450" spans="1:9" x14ac:dyDescent="0.2">
      <c r="A450" s="117">
        <v>388</v>
      </c>
      <c r="B450" s="117" t="s">
        <v>918</v>
      </c>
      <c r="C450" s="109" t="s">
        <v>527</v>
      </c>
      <c r="D450" s="109"/>
      <c r="E450" s="174" t="s">
        <v>868</v>
      </c>
      <c r="F450" s="174"/>
      <c r="G450" s="174"/>
      <c r="H450" s="112">
        <v>434</v>
      </c>
      <c r="I450" s="112">
        <v>1317.5163</v>
      </c>
    </row>
    <row r="451" spans="1:9" ht="25.5" x14ac:dyDescent="0.2">
      <c r="A451" s="117">
        <v>389</v>
      </c>
      <c r="B451" s="117" t="s">
        <v>919</v>
      </c>
      <c r="C451" s="109" t="s">
        <v>920</v>
      </c>
      <c r="D451" s="109"/>
      <c r="E451" s="174" t="s">
        <v>770</v>
      </c>
      <c r="F451" s="174"/>
      <c r="G451" s="174"/>
      <c r="H451" s="112">
        <v>2561</v>
      </c>
      <c r="I451" s="112">
        <v>7775.7984000000006</v>
      </c>
    </row>
    <row r="452" spans="1:9" ht="25.5" x14ac:dyDescent="0.2">
      <c r="A452" s="117">
        <v>390</v>
      </c>
      <c r="B452" s="117" t="s">
        <v>921</v>
      </c>
      <c r="C452" s="109" t="s">
        <v>922</v>
      </c>
      <c r="D452" s="109"/>
      <c r="E452" s="174" t="s">
        <v>770</v>
      </c>
      <c r="F452" s="174"/>
      <c r="G452" s="174"/>
      <c r="H452" s="112">
        <v>2178</v>
      </c>
      <c r="I452" s="112">
        <v>6612.1037999999999</v>
      </c>
    </row>
    <row r="453" spans="1:9" ht="25.5" x14ac:dyDescent="0.2">
      <c r="A453" s="117">
        <v>391</v>
      </c>
      <c r="B453" s="117" t="s">
        <v>923</v>
      </c>
      <c r="C453" s="109" t="s">
        <v>922</v>
      </c>
      <c r="D453" s="109"/>
      <c r="E453" s="174" t="s">
        <v>839</v>
      </c>
      <c r="F453" s="174"/>
      <c r="G453" s="174"/>
      <c r="H453" s="112">
        <v>3151</v>
      </c>
      <c r="I453" s="112">
        <v>9568.1556000000019</v>
      </c>
    </row>
    <row r="454" spans="1:9" ht="25.5" x14ac:dyDescent="0.2">
      <c r="A454" s="117">
        <v>392</v>
      </c>
      <c r="B454" s="117" t="s">
        <v>924</v>
      </c>
      <c r="C454" s="109" t="s">
        <v>922</v>
      </c>
      <c r="D454" s="109"/>
      <c r="E454" s="174" t="s">
        <v>836</v>
      </c>
      <c r="F454" s="174"/>
      <c r="G454" s="174"/>
      <c r="H454" s="112">
        <v>3844</v>
      </c>
      <c r="I454" s="112">
        <v>11672.614799999999</v>
      </c>
    </row>
    <row r="455" spans="1:9" ht="25.5" x14ac:dyDescent="0.2">
      <c r="A455" s="117">
        <v>393</v>
      </c>
      <c r="B455" s="118" t="s">
        <v>925</v>
      </c>
      <c r="C455" s="118" t="s">
        <v>922</v>
      </c>
      <c r="D455" s="118"/>
      <c r="E455" s="174" t="s">
        <v>789</v>
      </c>
      <c r="F455" s="174"/>
      <c r="G455" s="174"/>
      <c r="H455" s="112">
        <v>6799</v>
      </c>
      <c r="I455" s="112">
        <v>20643.317999999999</v>
      </c>
    </row>
    <row r="456" spans="1:9" x14ac:dyDescent="0.2">
      <c r="A456" s="117">
        <v>394</v>
      </c>
      <c r="B456" s="118" t="s">
        <v>926</v>
      </c>
      <c r="C456" s="118" t="s">
        <v>922</v>
      </c>
      <c r="D456" s="118"/>
      <c r="E456" s="174" t="s">
        <v>836</v>
      </c>
      <c r="F456" s="174"/>
      <c r="G456" s="174"/>
      <c r="H456" s="112">
        <v>3844</v>
      </c>
      <c r="I456" s="112">
        <v>11672.614799999999</v>
      </c>
    </row>
    <row r="457" spans="1:9" x14ac:dyDescent="0.2">
      <c r="A457" s="117">
        <v>395</v>
      </c>
      <c r="B457" s="118" t="s">
        <v>927</v>
      </c>
      <c r="C457" s="118" t="s">
        <v>922</v>
      </c>
      <c r="D457" s="118"/>
      <c r="E457" s="174" t="s">
        <v>836</v>
      </c>
      <c r="F457" s="174"/>
      <c r="G457" s="174"/>
      <c r="H457" s="112">
        <v>3844</v>
      </c>
      <c r="I457" s="112">
        <v>11672.614799999999</v>
      </c>
    </row>
    <row r="458" spans="1:9" ht="25.5" x14ac:dyDescent="0.2">
      <c r="A458" s="117">
        <v>396</v>
      </c>
      <c r="B458" s="117" t="s">
        <v>928</v>
      </c>
      <c r="C458" s="109" t="s">
        <v>929</v>
      </c>
      <c r="D458" s="109"/>
      <c r="E458" s="174" t="s">
        <v>839</v>
      </c>
      <c r="F458" s="174"/>
      <c r="G458" s="174"/>
      <c r="H458" s="112">
        <v>1153</v>
      </c>
      <c r="I458" s="112">
        <v>3500.0010000000002</v>
      </c>
    </row>
    <row r="459" spans="1:9" x14ac:dyDescent="0.2">
      <c r="A459" s="117">
        <v>397</v>
      </c>
      <c r="B459" s="117" t="s">
        <v>889</v>
      </c>
      <c r="C459" s="109" t="s">
        <v>871</v>
      </c>
      <c r="D459" s="109"/>
      <c r="E459" s="174" t="s">
        <v>808</v>
      </c>
      <c r="F459" s="174"/>
      <c r="G459" s="174"/>
      <c r="H459" s="112">
        <v>2050</v>
      </c>
      <c r="I459" s="112">
        <v>6224.2055999999993</v>
      </c>
    </row>
    <row r="460" spans="1:9" x14ac:dyDescent="0.2">
      <c r="A460" s="117">
        <v>398</v>
      </c>
      <c r="B460" s="117" t="s">
        <v>930</v>
      </c>
      <c r="C460" s="109" t="s">
        <v>864</v>
      </c>
      <c r="D460" s="109"/>
      <c r="E460" s="174" t="s">
        <v>789</v>
      </c>
      <c r="F460" s="174"/>
      <c r="G460" s="174"/>
      <c r="H460" s="112">
        <v>2551</v>
      </c>
      <c r="I460" s="112">
        <v>7744.5882000000001</v>
      </c>
    </row>
    <row r="461" spans="1:9" x14ac:dyDescent="0.2">
      <c r="A461" s="117">
        <v>399</v>
      </c>
      <c r="B461" s="117" t="s">
        <v>931</v>
      </c>
      <c r="C461" s="109" t="s">
        <v>871</v>
      </c>
      <c r="D461" s="109"/>
      <c r="E461" s="174" t="s">
        <v>808</v>
      </c>
      <c r="F461" s="174"/>
      <c r="G461" s="174"/>
      <c r="H461" s="112">
        <v>0</v>
      </c>
      <c r="I461" s="112">
        <v>6224.2055999999993</v>
      </c>
    </row>
    <row r="462" spans="1:9" x14ac:dyDescent="0.2">
      <c r="A462" s="117">
        <v>400</v>
      </c>
      <c r="B462" s="117" t="s">
        <v>932</v>
      </c>
      <c r="C462" s="109" t="s">
        <v>382</v>
      </c>
      <c r="D462" s="109"/>
      <c r="E462" s="174" t="s">
        <v>789</v>
      </c>
      <c r="F462" s="174"/>
      <c r="G462" s="174"/>
      <c r="H462" s="112">
        <v>769</v>
      </c>
      <c r="I462" s="112">
        <v>2334.0771</v>
      </c>
    </row>
    <row r="463" spans="1:9" x14ac:dyDescent="0.2">
      <c r="A463" s="117">
        <v>401</v>
      </c>
      <c r="B463" s="117" t="s">
        <v>933</v>
      </c>
      <c r="C463" s="109" t="s">
        <v>527</v>
      </c>
      <c r="D463" s="109"/>
      <c r="E463" s="174" t="s">
        <v>859</v>
      </c>
      <c r="F463" s="174"/>
      <c r="G463" s="174"/>
      <c r="H463" s="112">
        <v>37</v>
      </c>
      <c r="I463" s="112">
        <v>111.465</v>
      </c>
    </row>
    <row r="464" spans="1:9" s="32" customFormat="1" x14ac:dyDescent="0.2">
      <c r="A464" s="117">
        <v>402</v>
      </c>
      <c r="B464" s="117" t="s">
        <v>934</v>
      </c>
      <c r="C464" s="109" t="s">
        <v>871</v>
      </c>
      <c r="D464" s="109"/>
      <c r="E464" s="174" t="s">
        <v>859</v>
      </c>
      <c r="F464" s="174"/>
      <c r="G464" s="174"/>
      <c r="H464" s="112">
        <v>2050</v>
      </c>
      <c r="I464" s="112">
        <v>6224.2055999999993</v>
      </c>
    </row>
    <row r="465" spans="1:9" x14ac:dyDescent="0.2">
      <c r="A465" s="117">
        <v>403</v>
      </c>
      <c r="B465" s="117" t="s">
        <v>935</v>
      </c>
      <c r="C465" s="109" t="s">
        <v>871</v>
      </c>
      <c r="D465" s="109"/>
      <c r="E465" s="174" t="s">
        <v>789</v>
      </c>
      <c r="F465" s="174"/>
      <c r="G465" s="174"/>
      <c r="H465" s="112">
        <v>2050</v>
      </c>
      <c r="I465" s="112">
        <v>6224.2055999999993</v>
      </c>
    </row>
    <row r="466" spans="1:9" ht="25.5" x14ac:dyDescent="0.2">
      <c r="A466" s="117">
        <v>404</v>
      </c>
      <c r="B466" s="117" t="s">
        <v>936</v>
      </c>
      <c r="C466" s="109" t="s">
        <v>922</v>
      </c>
      <c r="D466" s="109"/>
      <c r="E466" s="174" t="s">
        <v>839</v>
      </c>
      <c r="F466" s="174"/>
      <c r="G466" s="174"/>
      <c r="H466" s="112">
        <v>3151</v>
      </c>
      <c r="I466" s="112">
        <v>9568.1556000000019</v>
      </c>
    </row>
    <row r="467" spans="1:9" s="32" customFormat="1" ht="25.5" x14ac:dyDescent="0.2">
      <c r="A467" s="117">
        <v>405</v>
      </c>
      <c r="B467" s="117" t="s">
        <v>937</v>
      </c>
      <c r="C467" s="109" t="s">
        <v>929</v>
      </c>
      <c r="D467" s="109"/>
      <c r="E467" s="174" t="s">
        <v>808</v>
      </c>
      <c r="F467" s="174"/>
      <c r="G467" s="174"/>
      <c r="H467" s="112">
        <v>2050</v>
      </c>
      <c r="I467" s="112">
        <v>6224.2055999999993</v>
      </c>
    </row>
    <row r="468" spans="1:9" ht="25.5" x14ac:dyDescent="0.2">
      <c r="A468" s="117">
        <v>406</v>
      </c>
      <c r="B468" s="118" t="s">
        <v>937</v>
      </c>
      <c r="C468" s="118" t="s">
        <v>938</v>
      </c>
      <c r="D468" s="118"/>
      <c r="E468" s="174"/>
      <c r="F468" s="174"/>
      <c r="G468" s="174"/>
      <c r="H468" s="112">
        <v>2050</v>
      </c>
      <c r="I468" s="112">
        <v>6224.2055999999993</v>
      </c>
    </row>
    <row r="469" spans="1:9" x14ac:dyDescent="0.2">
      <c r="A469" s="117">
        <v>407</v>
      </c>
      <c r="B469" s="118" t="s">
        <v>939</v>
      </c>
      <c r="C469" s="118" t="s">
        <v>938</v>
      </c>
      <c r="D469" s="41"/>
      <c r="E469" s="174" t="s">
        <v>808</v>
      </c>
      <c r="F469" s="174"/>
      <c r="G469" s="174"/>
      <c r="H469" s="112">
        <v>2050</v>
      </c>
      <c r="I469" s="112">
        <v>6224.2055999999993</v>
      </c>
    </row>
    <row r="470" spans="1:9" x14ac:dyDescent="0.2">
      <c r="A470" s="117">
        <v>408</v>
      </c>
      <c r="B470" s="117" t="s">
        <v>883</v>
      </c>
      <c r="C470" s="109" t="s">
        <v>864</v>
      </c>
      <c r="D470" s="109"/>
      <c r="E470" s="174" t="s">
        <v>868</v>
      </c>
      <c r="F470" s="174"/>
      <c r="G470" s="174"/>
      <c r="H470" s="112">
        <v>2178</v>
      </c>
      <c r="I470" s="112">
        <v>6612.1037999999999</v>
      </c>
    </row>
    <row r="471" spans="1:9" ht="25.5" x14ac:dyDescent="0.2">
      <c r="A471" s="117">
        <v>409</v>
      </c>
      <c r="B471" s="118" t="s">
        <v>940</v>
      </c>
      <c r="C471" s="118" t="s">
        <v>864</v>
      </c>
      <c r="D471" s="118"/>
      <c r="E471" s="174"/>
      <c r="F471" s="174"/>
      <c r="G471" s="174"/>
      <c r="H471" s="112">
        <v>8711</v>
      </c>
      <c r="I471" s="112">
        <v>26448.415199999999</v>
      </c>
    </row>
    <row r="472" spans="1:9" x14ac:dyDescent="0.2">
      <c r="A472" s="117">
        <v>410</v>
      </c>
      <c r="B472" s="108" t="s">
        <v>941</v>
      </c>
      <c r="C472" s="108" t="s">
        <v>871</v>
      </c>
      <c r="D472" s="108"/>
      <c r="E472" s="174" t="s">
        <v>808</v>
      </c>
      <c r="F472" s="174"/>
      <c r="G472" s="174"/>
      <c r="H472" s="112">
        <v>2050</v>
      </c>
      <c r="I472" s="112">
        <v>6224.2055999999993</v>
      </c>
    </row>
    <row r="473" spans="1:9" x14ac:dyDescent="0.2">
      <c r="A473" s="117">
        <v>411</v>
      </c>
      <c r="B473" s="108" t="s">
        <v>896</v>
      </c>
      <c r="C473" s="108" t="s">
        <v>871</v>
      </c>
      <c r="D473" s="108"/>
      <c r="E473" s="174" t="s">
        <v>808</v>
      </c>
      <c r="F473" s="174"/>
      <c r="G473" s="174"/>
      <c r="H473" s="112">
        <v>2050</v>
      </c>
      <c r="I473" s="112">
        <v>6224.2055999999993</v>
      </c>
    </row>
    <row r="474" spans="1:9" x14ac:dyDescent="0.2">
      <c r="A474" s="117">
        <v>412</v>
      </c>
      <c r="B474" s="108" t="s">
        <v>942</v>
      </c>
      <c r="C474" s="108" t="s">
        <v>607</v>
      </c>
      <c r="D474" s="108"/>
      <c r="E474" s="174" t="s">
        <v>808</v>
      </c>
      <c r="F474" s="174"/>
      <c r="G474" s="174"/>
      <c r="H474" s="112">
        <v>205</v>
      </c>
      <c r="I474" s="112">
        <v>621.97469999999998</v>
      </c>
    </row>
    <row r="475" spans="1:9" x14ac:dyDescent="0.2">
      <c r="A475" s="117">
        <v>413</v>
      </c>
      <c r="B475" s="118" t="s">
        <v>931</v>
      </c>
      <c r="C475" s="108" t="s">
        <v>895</v>
      </c>
      <c r="D475" s="108"/>
      <c r="E475" s="174" t="s">
        <v>808</v>
      </c>
      <c r="F475" s="174"/>
      <c r="G475" s="174"/>
      <c r="H475" s="112">
        <v>895</v>
      </c>
      <c r="I475" s="112">
        <v>2717.5167000000001</v>
      </c>
    </row>
    <row r="476" spans="1:9" x14ac:dyDescent="0.2">
      <c r="A476" s="117">
        <v>414</v>
      </c>
      <c r="B476" s="118" t="s">
        <v>943</v>
      </c>
      <c r="C476" s="108" t="s">
        <v>871</v>
      </c>
      <c r="D476" s="108"/>
      <c r="E476" s="174" t="s">
        <v>808</v>
      </c>
      <c r="F476" s="174"/>
      <c r="G476" s="174"/>
      <c r="H476" s="112">
        <v>2050</v>
      </c>
      <c r="I476" s="112">
        <v>6224.2055999999993</v>
      </c>
    </row>
    <row r="477" spans="1:9" x14ac:dyDescent="0.2">
      <c r="A477" s="117">
        <v>415</v>
      </c>
      <c r="B477" s="118" t="s">
        <v>944</v>
      </c>
      <c r="C477" s="108" t="s">
        <v>382</v>
      </c>
      <c r="D477" s="108"/>
      <c r="E477" s="174" t="s">
        <v>808</v>
      </c>
      <c r="F477" s="174"/>
      <c r="G477" s="174"/>
      <c r="H477" s="112">
        <v>769</v>
      </c>
      <c r="I477" s="112">
        <v>2334.0771</v>
      </c>
    </row>
    <row r="478" spans="1:9" x14ac:dyDescent="0.2">
      <c r="A478" s="117">
        <v>416</v>
      </c>
      <c r="B478" s="118" t="s">
        <v>945</v>
      </c>
      <c r="C478" s="108" t="s">
        <v>382</v>
      </c>
      <c r="D478" s="108"/>
      <c r="E478" s="174" t="s">
        <v>808</v>
      </c>
      <c r="F478" s="174"/>
      <c r="G478" s="174"/>
      <c r="H478" s="112">
        <v>769</v>
      </c>
      <c r="I478" s="112">
        <v>2334.0771</v>
      </c>
    </row>
    <row r="479" spans="1:9" x14ac:dyDescent="0.2">
      <c r="A479" s="117">
        <v>417</v>
      </c>
      <c r="B479" s="102" t="s">
        <v>946</v>
      </c>
      <c r="C479" s="102" t="s">
        <v>947</v>
      </c>
      <c r="D479" s="118"/>
      <c r="E479" s="174"/>
      <c r="F479" s="174"/>
      <c r="G479" s="174"/>
      <c r="H479" s="112">
        <v>167</v>
      </c>
      <c r="I479" s="112">
        <v>506.05110000000002</v>
      </c>
    </row>
    <row r="480" spans="1:9" x14ac:dyDescent="0.2">
      <c r="A480" s="117">
        <v>418</v>
      </c>
      <c r="B480" s="118" t="s">
        <v>948</v>
      </c>
      <c r="C480" s="108" t="s">
        <v>949</v>
      </c>
      <c r="D480" s="108"/>
      <c r="E480" s="174"/>
      <c r="F480" s="174"/>
      <c r="G480" s="174"/>
      <c r="H480" s="112">
        <v>167</v>
      </c>
      <c r="I480" s="112">
        <v>506.05110000000002</v>
      </c>
    </row>
    <row r="481" spans="1:9" ht="25.5" x14ac:dyDescent="0.2">
      <c r="A481" s="117">
        <v>419</v>
      </c>
      <c r="B481" s="118" t="s">
        <v>950</v>
      </c>
      <c r="C481" s="108" t="s">
        <v>951</v>
      </c>
      <c r="D481" s="108"/>
      <c r="E481" s="174" t="s">
        <v>789</v>
      </c>
      <c r="F481" s="174"/>
      <c r="G481" s="174"/>
      <c r="H481" s="112">
        <v>640</v>
      </c>
      <c r="I481" s="112">
        <v>1943.9496000000001</v>
      </c>
    </row>
    <row r="482" spans="1:9" ht="25.5" x14ac:dyDescent="0.2">
      <c r="A482" s="117">
        <v>420</v>
      </c>
      <c r="B482" s="118" t="s">
        <v>952</v>
      </c>
      <c r="C482" s="108" t="s">
        <v>520</v>
      </c>
      <c r="D482" s="108"/>
      <c r="E482" s="174" t="s">
        <v>789</v>
      </c>
      <c r="F482" s="174"/>
      <c r="G482" s="174"/>
      <c r="H482" s="112">
        <v>2050</v>
      </c>
      <c r="I482" s="112">
        <v>6224.2055999999993</v>
      </c>
    </row>
    <row r="483" spans="1:9" x14ac:dyDescent="0.2">
      <c r="A483" s="175" t="s">
        <v>953</v>
      </c>
      <c r="B483" s="175"/>
      <c r="C483" s="175"/>
      <c r="D483" s="175"/>
      <c r="E483" s="175"/>
      <c r="F483" s="175"/>
      <c r="G483" s="175"/>
      <c r="H483" s="113" t="s">
        <v>388</v>
      </c>
      <c r="I483" s="43" t="s">
        <v>343</v>
      </c>
    </row>
    <row r="484" spans="1:9" ht="25.5" x14ac:dyDescent="0.2">
      <c r="A484" s="117">
        <v>421</v>
      </c>
      <c r="B484" s="117" t="s">
        <v>954</v>
      </c>
      <c r="C484" s="109" t="s">
        <v>955</v>
      </c>
      <c r="D484" s="109"/>
      <c r="E484" s="187"/>
      <c r="F484" s="187"/>
      <c r="G484" s="187"/>
      <c r="H484" s="112">
        <v>2050</v>
      </c>
      <c r="I484" s="112">
        <v>6224.2055999999993</v>
      </c>
    </row>
    <row r="485" spans="1:9" ht="25.5" x14ac:dyDescent="0.2">
      <c r="A485" s="117">
        <v>422</v>
      </c>
      <c r="B485" s="117" t="s">
        <v>956</v>
      </c>
      <c r="C485" s="109" t="s">
        <v>955</v>
      </c>
      <c r="D485" s="109"/>
      <c r="E485" s="187"/>
      <c r="F485" s="187"/>
      <c r="G485" s="187"/>
      <c r="H485" s="112">
        <v>2178</v>
      </c>
      <c r="I485" s="112">
        <v>6612.1037999999999</v>
      </c>
    </row>
    <row r="486" spans="1:9" ht="25.5" x14ac:dyDescent="0.2">
      <c r="A486" s="117">
        <v>423</v>
      </c>
      <c r="B486" s="117" t="s">
        <v>957</v>
      </c>
      <c r="C486" s="109" t="s">
        <v>864</v>
      </c>
      <c r="D486" s="109"/>
      <c r="E486" s="187"/>
      <c r="F486" s="187"/>
      <c r="G486" s="187"/>
      <c r="H486" s="112">
        <v>5764</v>
      </c>
      <c r="I486" s="112">
        <v>17502.2343</v>
      </c>
    </row>
    <row r="487" spans="1:9" ht="38.25" x14ac:dyDescent="0.2">
      <c r="A487" s="117">
        <v>424</v>
      </c>
      <c r="B487" s="117" t="s">
        <v>958</v>
      </c>
      <c r="C487" s="109" t="s">
        <v>959</v>
      </c>
      <c r="D487" s="109"/>
      <c r="E487" s="187"/>
      <c r="F487" s="187"/>
      <c r="G487" s="187"/>
      <c r="H487" s="112">
        <v>1281</v>
      </c>
      <c r="I487" s="112">
        <v>3890.1285000000003</v>
      </c>
    </row>
    <row r="488" spans="1:9" x14ac:dyDescent="0.2">
      <c r="A488" s="117">
        <v>425</v>
      </c>
      <c r="B488" s="109" t="s">
        <v>960</v>
      </c>
      <c r="C488" s="109" t="s">
        <v>961</v>
      </c>
      <c r="D488" s="109"/>
      <c r="E488" s="187" t="s">
        <v>836</v>
      </c>
      <c r="F488" s="187"/>
      <c r="G488" s="187"/>
      <c r="H488" s="112">
        <v>16960</v>
      </c>
      <c r="I488" s="112">
        <v>51496.83</v>
      </c>
    </row>
    <row r="489" spans="1:9" ht="25.5" x14ac:dyDescent="0.2">
      <c r="A489" s="117">
        <v>426</v>
      </c>
      <c r="B489" s="109" t="s">
        <v>962</v>
      </c>
      <c r="C489" s="109" t="s">
        <v>963</v>
      </c>
      <c r="D489" s="109"/>
      <c r="E489" s="187" t="s">
        <v>914</v>
      </c>
      <c r="F489" s="187"/>
      <c r="G489" s="187"/>
      <c r="H489" s="112">
        <v>3075</v>
      </c>
      <c r="I489" s="112">
        <v>9336.3083999999999</v>
      </c>
    </row>
    <row r="490" spans="1:9" x14ac:dyDescent="0.2">
      <c r="A490" s="117">
        <v>427</v>
      </c>
      <c r="B490" s="120" t="s">
        <v>964</v>
      </c>
      <c r="C490" s="120" t="s">
        <v>955</v>
      </c>
      <c r="D490" s="116"/>
      <c r="E490" s="188" t="s">
        <v>965</v>
      </c>
      <c r="F490" s="188"/>
      <c r="G490" s="188"/>
      <c r="H490" s="33"/>
      <c r="I490" s="112">
        <v>7236.3078000000005</v>
      </c>
    </row>
    <row r="491" spans="1:9" x14ac:dyDescent="0.2">
      <c r="A491" s="117">
        <v>428</v>
      </c>
      <c r="B491" s="120" t="s">
        <v>966</v>
      </c>
      <c r="C491" s="120" t="s">
        <v>967</v>
      </c>
      <c r="D491" s="116"/>
      <c r="E491" s="188" t="s">
        <v>965</v>
      </c>
      <c r="F491" s="188"/>
      <c r="G491" s="188"/>
      <c r="H491" s="33"/>
      <c r="I491" s="112">
        <v>13614.3351</v>
      </c>
    </row>
    <row r="492" spans="1:9" ht="25.5" x14ac:dyDescent="0.2">
      <c r="A492" s="117">
        <v>429</v>
      </c>
      <c r="B492" s="120" t="s">
        <v>968</v>
      </c>
      <c r="C492" s="120" t="s">
        <v>969</v>
      </c>
      <c r="D492" s="116"/>
      <c r="E492" s="188" t="s">
        <v>965</v>
      </c>
      <c r="F492" s="188"/>
      <c r="G492" s="188"/>
      <c r="H492" s="33"/>
      <c r="I492" s="112">
        <v>5555.4156000000003</v>
      </c>
    </row>
    <row r="493" spans="1:9" ht="25.5" x14ac:dyDescent="0.2">
      <c r="A493" s="117">
        <v>430</v>
      </c>
      <c r="B493" s="120" t="s">
        <v>970</v>
      </c>
      <c r="C493" s="120" t="s">
        <v>971</v>
      </c>
      <c r="D493" s="116"/>
      <c r="E493" s="188" t="s">
        <v>965</v>
      </c>
      <c r="F493" s="188"/>
      <c r="G493" s="188"/>
      <c r="H493" s="33"/>
      <c r="I493" s="112">
        <v>9721.9772999999986</v>
      </c>
    </row>
    <row r="494" spans="1:9" ht="25.5" x14ac:dyDescent="0.2">
      <c r="A494" s="117">
        <v>431</v>
      </c>
      <c r="B494" s="47" t="s">
        <v>972</v>
      </c>
      <c r="C494" s="120" t="s">
        <v>973</v>
      </c>
      <c r="D494" s="189" t="s">
        <v>974</v>
      </c>
      <c r="E494" s="190"/>
      <c r="F494" s="190"/>
      <c r="G494" s="191"/>
      <c r="H494" s="48"/>
      <c r="I494" s="112">
        <v>64649.7</v>
      </c>
    </row>
    <row r="495" spans="1:9" ht="25.5" x14ac:dyDescent="0.2">
      <c r="A495" s="117">
        <v>432</v>
      </c>
      <c r="B495" s="100" t="s">
        <v>972</v>
      </c>
      <c r="C495" s="120" t="s">
        <v>975</v>
      </c>
      <c r="D495" s="189" t="s">
        <v>976</v>
      </c>
      <c r="E495" s="190"/>
      <c r="F495" s="190"/>
      <c r="G495" s="191"/>
      <c r="H495" s="48"/>
      <c r="I495" s="112">
        <v>43471.35</v>
      </c>
    </row>
    <row r="496" spans="1:9" ht="25.5" x14ac:dyDescent="0.2">
      <c r="A496" s="117">
        <v>433</v>
      </c>
      <c r="B496" s="100" t="s">
        <v>972</v>
      </c>
      <c r="C496" s="120" t="s">
        <v>977</v>
      </c>
      <c r="D496" s="189" t="s">
        <v>978</v>
      </c>
      <c r="E496" s="190"/>
      <c r="F496" s="190"/>
      <c r="G496" s="191"/>
      <c r="H496" s="49"/>
      <c r="I496" s="112">
        <v>36783.449999999997</v>
      </c>
    </row>
    <row r="497" spans="1:9" ht="25.5" x14ac:dyDescent="0.2">
      <c r="A497" s="117">
        <v>434</v>
      </c>
      <c r="B497" s="100" t="s">
        <v>972</v>
      </c>
      <c r="C497" s="120" t="s">
        <v>979</v>
      </c>
      <c r="D497" s="189" t="s">
        <v>980</v>
      </c>
      <c r="E497" s="190"/>
      <c r="F497" s="190"/>
      <c r="G497" s="191"/>
      <c r="H497" s="49"/>
      <c r="I497" s="112">
        <v>32882.175000000003</v>
      </c>
    </row>
    <row r="498" spans="1:9" ht="25.5" x14ac:dyDescent="0.2">
      <c r="A498" s="117">
        <v>435</v>
      </c>
      <c r="B498" s="100" t="s">
        <v>972</v>
      </c>
      <c r="C498" s="120" t="s">
        <v>981</v>
      </c>
      <c r="D498" s="189" t="s">
        <v>982</v>
      </c>
      <c r="E498" s="190"/>
      <c r="F498" s="190"/>
      <c r="G498" s="191"/>
      <c r="H498" s="49"/>
      <c r="I498" s="112">
        <v>30318.48</v>
      </c>
    </row>
    <row r="499" spans="1:9" x14ac:dyDescent="0.2">
      <c r="A499" s="175" t="s">
        <v>983</v>
      </c>
      <c r="B499" s="175"/>
      <c r="C499" s="175"/>
      <c r="D499" s="175"/>
      <c r="E499" s="175"/>
      <c r="F499" s="175"/>
      <c r="G499" s="175"/>
      <c r="H499" s="113" t="s">
        <v>388</v>
      </c>
      <c r="I499" s="43" t="s">
        <v>343</v>
      </c>
    </row>
    <row r="500" spans="1:9" x14ac:dyDescent="0.2">
      <c r="A500" s="117">
        <v>436</v>
      </c>
      <c r="B500" s="117" t="s">
        <v>984</v>
      </c>
      <c r="C500" s="109" t="s">
        <v>985</v>
      </c>
      <c r="D500" s="109"/>
      <c r="E500" s="187"/>
      <c r="F500" s="187"/>
      <c r="G500" s="187"/>
      <c r="H500" s="112">
        <v>3202</v>
      </c>
      <c r="I500" s="112">
        <v>9721.9772999999986</v>
      </c>
    </row>
    <row r="501" spans="1:9" x14ac:dyDescent="0.2">
      <c r="A501" s="117">
        <v>437</v>
      </c>
      <c r="B501" s="117" t="s">
        <v>986</v>
      </c>
      <c r="C501" s="109" t="s">
        <v>985</v>
      </c>
      <c r="D501" s="109"/>
      <c r="E501" s="187"/>
      <c r="F501" s="187"/>
      <c r="G501" s="187"/>
      <c r="H501" s="112">
        <v>5124</v>
      </c>
      <c r="I501" s="112">
        <v>15558.2847</v>
      </c>
    </row>
    <row r="502" spans="1:9" x14ac:dyDescent="0.2">
      <c r="A502" s="117">
        <v>438</v>
      </c>
      <c r="B502" s="117" t="s">
        <v>987</v>
      </c>
      <c r="C502" s="109" t="s">
        <v>971</v>
      </c>
      <c r="D502" s="109"/>
      <c r="E502" s="187"/>
      <c r="F502" s="187"/>
      <c r="G502" s="187"/>
      <c r="H502" s="112">
        <v>3202</v>
      </c>
      <c r="I502" s="112">
        <v>9721.9772999999986</v>
      </c>
    </row>
    <row r="503" spans="1:9" x14ac:dyDescent="0.2">
      <c r="A503" s="117">
        <v>439</v>
      </c>
      <c r="B503" s="117" t="s">
        <v>988</v>
      </c>
      <c r="C503" s="109" t="s">
        <v>971</v>
      </c>
      <c r="D503" s="109"/>
      <c r="E503" s="187"/>
      <c r="F503" s="187"/>
      <c r="G503" s="187"/>
      <c r="H503" s="112">
        <v>9607</v>
      </c>
      <c r="I503" s="112">
        <v>29170.390500000001</v>
      </c>
    </row>
    <row r="504" spans="1:9" x14ac:dyDescent="0.2">
      <c r="A504" s="117">
        <v>440</v>
      </c>
      <c r="B504" s="117" t="s">
        <v>989</v>
      </c>
      <c r="C504" s="109" t="s">
        <v>971</v>
      </c>
      <c r="D504" s="109"/>
      <c r="E504" s="187"/>
      <c r="F504" s="187"/>
      <c r="G504" s="187"/>
      <c r="H504" s="112">
        <v>3202</v>
      </c>
      <c r="I504" s="112">
        <v>9721.9772999999986</v>
      </c>
    </row>
    <row r="505" spans="1:9" ht="25.5" x14ac:dyDescent="0.2">
      <c r="A505" s="117">
        <v>441</v>
      </c>
      <c r="B505" s="117" t="s">
        <v>990</v>
      </c>
      <c r="C505" s="109" t="s">
        <v>991</v>
      </c>
      <c r="D505" s="109"/>
      <c r="E505" s="187"/>
      <c r="F505" s="187"/>
      <c r="G505" s="187"/>
      <c r="H505" s="112">
        <v>5634</v>
      </c>
      <c r="I505" s="112">
        <v>17107.648200000003</v>
      </c>
    </row>
    <row r="506" spans="1:9" x14ac:dyDescent="0.2">
      <c r="A506" s="175" t="s">
        <v>992</v>
      </c>
      <c r="B506" s="175"/>
      <c r="C506" s="175"/>
      <c r="D506" s="175"/>
      <c r="E506" s="175"/>
      <c r="F506" s="175"/>
      <c r="G506" s="175"/>
      <c r="H506" s="113" t="s">
        <v>388</v>
      </c>
      <c r="I506" s="43" t="s">
        <v>343</v>
      </c>
    </row>
    <row r="507" spans="1:9" x14ac:dyDescent="0.2">
      <c r="A507" s="117">
        <v>442</v>
      </c>
      <c r="B507" s="117" t="s">
        <v>993</v>
      </c>
      <c r="C507" s="109" t="s">
        <v>985</v>
      </c>
      <c r="D507" s="109"/>
      <c r="E507" s="187"/>
      <c r="F507" s="187"/>
      <c r="G507" s="187"/>
      <c r="H507" s="112">
        <v>3202</v>
      </c>
      <c r="I507" s="112">
        <v>9721.9772999999986</v>
      </c>
    </row>
    <row r="508" spans="1:9" ht="25.5" x14ac:dyDescent="0.2">
      <c r="A508" s="117">
        <v>443</v>
      </c>
      <c r="B508" s="117" t="s">
        <v>994</v>
      </c>
      <c r="C508" s="109" t="s">
        <v>971</v>
      </c>
      <c r="D508" s="109"/>
      <c r="E508" s="187"/>
      <c r="F508" s="187"/>
      <c r="G508" s="187"/>
      <c r="H508" s="112">
        <v>3202</v>
      </c>
      <c r="I508" s="112">
        <v>9721.9772999999986</v>
      </c>
    </row>
    <row r="509" spans="1:9" x14ac:dyDescent="0.2">
      <c r="A509" s="117">
        <v>444</v>
      </c>
      <c r="B509" s="118" t="s">
        <v>995</v>
      </c>
      <c r="C509" s="118" t="s">
        <v>985</v>
      </c>
      <c r="D509" s="118"/>
      <c r="E509" s="187"/>
      <c r="F509" s="187"/>
      <c r="G509" s="187"/>
      <c r="H509" s="112">
        <v>3202</v>
      </c>
      <c r="I509" s="112">
        <v>9721.9772999999986</v>
      </c>
    </row>
    <row r="510" spans="1:9" x14ac:dyDescent="0.2">
      <c r="A510" s="117">
        <v>445</v>
      </c>
      <c r="B510" s="117" t="s">
        <v>996</v>
      </c>
      <c r="C510" s="109" t="s">
        <v>971</v>
      </c>
      <c r="D510" s="109"/>
      <c r="E510" s="187"/>
      <c r="F510" s="187"/>
      <c r="G510" s="187"/>
      <c r="H510" s="112">
        <v>9607</v>
      </c>
      <c r="I510" s="112">
        <v>29170.390500000001</v>
      </c>
    </row>
    <row r="511" spans="1:9" ht="25.5" x14ac:dyDescent="0.2">
      <c r="A511" s="117">
        <v>446</v>
      </c>
      <c r="B511" s="117" t="s">
        <v>997</v>
      </c>
      <c r="C511" s="109" t="s">
        <v>991</v>
      </c>
      <c r="D511" s="109"/>
      <c r="E511" s="187"/>
      <c r="F511" s="187"/>
      <c r="G511" s="187"/>
      <c r="H511" s="112">
        <v>5634</v>
      </c>
      <c r="I511" s="112">
        <v>17107.648200000003</v>
      </c>
    </row>
    <row r="512" spans="1:9" ht="12.75" customHeight="1" x14ac:dyDescent="0.2">
      <c r="A512" s="175" t="s">
        <v>998</v>
      </c>
      <c r="B512" s="175"/>
      <c r="C512" s="175"/>
      <c r="D512" s="175"/>
      <c r="E512" s="175"/>
      <c r="F512" s="175"/>
      <c r="G512" s="175"/>
      <c r="H512" s="113" t="s">
        <v>388</v>
      </c>
      <c r="I512" s="43" t="s">
        <v>343</v>
      </c>
    </row>
    <row r="513" spans="1:9" x14ac:dyDescent="0.2">
      <c r="A513" s="117">
        <v>447</v>
      </c>
      <c r="B513" s="117" t="s">
        <v>999</v>
      </c>
      <c r="C513" s="109" t="s">
        <v>866</v>
      </c>
      <c r="D513" s="109"/>
      <c r="E513" s="187"/>
      <c r="F513" s="187"/>
      <c r="G513" s="187"/>
      <c r="H513" s="112">
        <v>231</v>
      </c>
      <c r="I513" s="112">
        <v>702.22950000000003</v>
      </c>
    </row>
    <row r="514" spans="1:9" x14ac:dyDescent="0.2">
      <c r="A514" s="117">
        <v>448</v>
      </c>
      <c r="B514" s="117" t="s">
        <v>1000</v>
      </c>
      <c r="C514" s="109" t="s">
        <v>866</v>
      </c>
      <c r="D514" s="109"/>
      <c r="E514" s="187"/>
      <c r="F514" s="187"/>
      <c r="G514" s="187"/>
      <c r="H514" s="112">
        <v>231</v>
      </c>
      <c r="I514" s="112">
        <v>702.22950000000003</v>
      </c>
    </row>
    <row r="515" spans="1:9" ht="38.25" x14ac:dyDescent="0.2">
      <c r="A515" s="117">
        <v>449</v>
      </c>
      <c r="B515" s="118" t="s">
        <v>1001</v>
      </c>
      <c r="C515" s="118" t="s">
        <v>866</v>
      </c>
      <c r="D515" s="118"/>
      <c r="E515" s="187"/>
      <c r="F515" s="187"/>
      <c r="G515" s="187"/>
      <c r="H515" s="112">
        <v>693</v>
      </c>
      <c r="I515" s="112">
        <v>2104.4592000000002</v>
      </c>
    </row>
    <row r="516" spans="1:9" x14ac:dyDescent="0.2">
      <c r="A516" s="117">
        <v>450</v>
      </c>
      <c r="B516" s="109" t="s">
        <v>1002</v>
      </c>
      <c r="C516" s="109" t="s">
        <v>866</v>
      </c>
      <c r="D516" s="109"/>
      <c r="E516" s="187"/>
      <c r="F516" s="187"/>
      <c r="G516" s="187"/>
      <c r="H516" s="112">
        <v>231</v>
      </c>
      <c r="I516" s="112">
        <v>702.22950000000003</v>
      </c>
    </row>
    <row r="517" spans="1:9" x14ac:dyDescent="0.2">
      <c r="A517" s="117">
        <v>451</v>
      </c>
      <c r="B517" s="117" t="s">
        <v>1003</v>
      </c>
      <c r="C517" s="109" t="s">
        <v>866</v>
      </c>
      <c r="D517" s="109"/>
      <c r="E517" s="187"/>
      <c r="F517" s="187"/>
      <c r="G517" s="187"/>
      <c r="H517" s="112">
        <v>231</v>
      </c>
      <c r="I517" s="112">
        <v>702.22950000000003</v>
      </c>
    </row>
    <row r="518" spans="1:9" s="32" customFormat="1" x14ac:dyDescent="0.2">
      <c r="A518" s="117">
        <v>452</v>
      </c>
      <c r="B518" s="117" t="s">
        <v>1004</v>
      </c>
      <c r="C518" s="109" t="s">
        <v>1005</v>
      </c>
      <c r="D518" s="109"/>
      <c r="E518" s="187"/>
      <c r="F518" s="187"/>
      <c r="G518" s="187"/>
      <c r="H518" s="112">
        <v>2178</v>
      </c>
      <c r="I518" s="112">
        <v>6612.1037999999999</v>
      </c>
    </row>
    <row r="519" spans="1:9" s="32" customFormat="1" ht="25.5" x14ac:dyDescent="0.2">
      <c r="A519" s="117">
        <v>453</v>
      </c>
      <c r="B519" s="109" t="s">
        <v>1006</v>
      </c>
      <c r="C519" s="109" t="s">
        <v>1007</v>
      </c>
      <c r="D519" s="109"/>
      <c r="E519" s="187"/>
      <c r="F519" s="187"/>
      <c r="G519" s="187"/>
      <c r="H519" s="112">
        <v>1485</v>
      </c>
      <c r="I519" s="112">
        <v>4509.8739000000005</v>
      </c>
    </row>
    <row r="520" spans="1:9" s="32" customFormat="1" x14ac:dyDescent="0.2">
      <c r="A520" s="117">
        <v>454</v>
      </c>
      <c r="B520" s="117" t="s">
        <v>1008</v>
      </c>
      <c r="C520" s="118" t="s">
        <v>1009</v>
      </c>
      <c r="D520" s="109"/>
      <c r="E520" s="187"/>
      <c r="F520" s="187"/>
      <c r="G520" s="187"/>
      <c r="H520" s="112">
        <v>2383</v>
      </c>
      <c r="I520" s="112">
        <v>7236.3078000000005</v>
      </c>
    </row>
    <row r="521" spans="1:9" ht="25.5" x14ac:dyDescent="0.2">
      <c r="A521" s="117">
        <v>455</v>
      </c>
      <c r="B521" s="96" t="s">
        <v>1010</v>
      </c>
      <c r="C521" s="109" t="s">
        <v>955</v>
      </c>
      <c r="D521" s="109"/>
      <c r="E521" s="187"/>
      <c r="F521" s="187"/>
      <c r="G521" s="187"/>
      <c r="H521" s="112">
        <v>2383</v>
      </c>
      <c r="I521" s="112">
        <v>7236.3078000000005</v>
      </c>
    </row>
    <row r="522" spans="1:9" ht="25.5" x14ac:dyDescent="0.2">
      <c r="A522" s="117">
        <v>456</v>
      </c>
      <c r="B522" s="117" t="s">
        <v>1011</v>
      </c>
      <c r="C522" s="117" t="s">
        <v>955</v>
      </c>
      <c r="D522" s="117"/>
      <c r="E522" s="187"/>
      <c r="F522" s="187"/>
      <c r="G522" s="187"/>
      <c r="H522" s="112">
        <v>4766</v>
      </c>
      <c r="I522" s="112">
        <v>14470.3863</v>
      </c>
    </row>
    <row r="523" spans="1:9" ht="25.5" x14ac:dyDescent="0.2">
      <c r="A523" s="117">
        <v>457</v>
      </c>
      <c r="B523" s="117" t="s">
        <v>1012</v>
      </c>
      <c r="C523" s="117" t="s">
        <v>955</v>
      </c>
      <c r="D523" s="117"/>
      <c r="E523" s="187"/>
      <c r="F523" s="187"/>
      <c r="G523" s="187"/>
      <c r="H523" s="112">
        <v>9532</v>
      </c>
      <c r="I523" s="112">
        <v>28943.001900000003</v>
      </c>
    </row>
    <row r="524" spans="1:9" ht="25.5" x14ac:dyDescent="0.2">
      <c r="A524" s="117">
        <v>458</v>
      </c>
      <c r="B524" s="117" t="s">
        <v>1013</v>
      </c>
      <c r="C524" s="117" t="s">
        <v>955</v>
      </c>
      <c r="D524" s="117"/>
      <c r="E524" s="187"/>
      <c r="F524" s="187"/>
      <c r="G524" s="187"/>
      <c r="H524" s="112">
        <v>21447</v>
      </c>
      <c r="I524" s="112">
        <v>65120.082300000002</v>
      </c>
    </row>
    <row r="525" spans="1:9" x14ac:dyDescent="0.2">
      <c r="A525" s="175"/>
      <c r="B525" s="175" t="s">
        <v>1014</v>
      </c>
      <c r="C525" s="175" t="s">
        <v>366</v>
      </c>
      <c r="D525" s="175"/>
      <c r="E525" s="175" t="s">
        <v>843</v>
      </c>
      <c r="F525" s="175"/>
      <c r="G525" s="175"/>
      <c r="H525" s="186" t="s">
        <v>388</v>
      </c>
      <c r="I525" s="183" t="s">
        <v>343</v>
      </c>
    </row>
    <row r="526" spans="1:9" x14ac:dyDescent="0.2">
      <c r="A526" s="175"/>
      <c r="B526" s="175"/>
      <c r="C526" s="175"/>
      <c r="D526" s="175"/>
      <c r="E526" s="175"/>
      <c r="F526" s="175"/>
      <c r="G526" s="175"/>
      <c r="H526" s="186"/>
      <c r="I526" s="194"/>
    </row>
    <row r="527" spans="1:9" x14ac:dyDescent="0.2">
      <c r="A527" s="175"/>
      <c r="B527" s="175"/>
      <c r="C527" s="175"/>
      <c r="D527" s="175"/>
      <c r="E527" s="175"/>
      <c r="F527" s="175"/>
      <c r="G527" s="175"/>
      <c r="H527" s="186"/>
      <c r="I527" s="195"/>
    </row>
    <row r="528" spans="1:9" x14ac:dyDescent="0.2">
      <c r="A528" s="109">
        <v>459</v>
      </c>
      <c r="B528" s="109" t="s">
        <v>1015</v>
      </c>
      <c r="C528" s="192" t="s">
        <v>1016</v>
      </c>
      <c r="D528" s="192"/>
      <c r="E528" s="193"/>
      <c r="F528" s="193"/>
      <c r="G528" s="193"/>
      <c r="H528" s="112">
        <v>2050</v>
      </c>
      <c r="I528" s="112">
        <v>6224.2055999999993</v>
      </c>
    </row>
    <row r="529" spans="1:9" x14ac:dyDescent="0.2">
      <c r="A529" s="109">
        <v>460</v>
      </c>
      <c r="B529" s="109" t="s">
        <v>1017</v>
      </c>
      <c r="C529" s="192" t="s">
        <v>1018</v>
      </c>
      <c r="D529" s="192"/>
      <c r="E529" s="193"/>
      <c r="F529" s="193"/>
      <c r="G529" s="193"/>
      <c r="H529" s="112">
        <v>384</v>
      </c>
      <c r="I529" s="112">
        <v>1165.9239000000002</v>
      </c>
    </row>
    <row r="530" spans="1:9" x14ac:dyDescent="0.2">
      <c r="A530" s="109">
        <v>461</v>
      </c>
      <c r="B530" s="118" t="s">
        <v>1019</v>
      </c>
      <c r="C530" s="192" t="s">
        <v>1020</v>
      </c>
      <c r="D530" s="192"/>
      <c r="E530" s="193"/>
      <c r="F530" s="193"/>
      <c r="G530" s="193"/>
      <c r="H530" s="112">
        <v>1794</v>
      </c>
      <c r="I530" s="112">
        <v>5446.1799000000001</v>
      </c>
    </row>
    <row r="531" spans="1:9" x14ac:dyDescent="0.2">
      <c r="A531" s="109">
        <v>462</v>
      </c>
      <c r="B531" s="118" t="s">
        <v>1019</v>
      </c>
      <c r="C531" s="192" t="s">
        <v>1021</v>
      </c>
      <c r="D531" s="192"/>
      <c r="E531" s="193"/>
      <c r="F531" s="193"/>
      <c r="G531" s="193"/>
      <c r="H531" s="112">
        <v>1230</v>
      </c>
      <c r="I531" s="112">
        <v>3734.0774999999999</v>
      </c>
    </row>
    <row r="532" spans="1:9" x14ac:dyDescent="0.2">
      <c r="A532" s="109">
        <v>463</v>
      </c>
      <c r="B532" s="109" t="s">
        <v>1022</v>
      </c>
      <c r="C532" s="192"/>
      <c r="D532" s="192"/>
      <c r="E532" s="193"/>
      <c r="F532" s="193"/>
      <c r="G532" s="193"/>
      <c r="H532" s="112">
        <v>5124</v>
      </c>
      <c r="I532" s="112">
        <v>15558.2847</v>
      </c>
    </row>
    <row r="533" spans="1:9" x14ac:dyDescent="0.2">
      <c r="A533" s="109">
        <v>464</v>
      </c>
      <c r="B533" s="109" t="s">
        <v>942</v>
      </c>
      <c r="C533" s="192" t="s">
        <v>607</v>
      </c>
      <c r="D533" s="192"/>
      <c r="E533" s="193" t="s">
        <v>1023</v>
      </c>
      <c r="F533" s="193"/>
      <c r="G533" s="193"/>
      <c r="H533" s="112">
        <v>205</v>
      </c>
      <c r="I533" s="112">
        <v>621.97469999999998</v>
      </c>
    </row>
    <row r="534" spans="1:9" x14ac:dyDescent="0.2">
      <c r="A534" s="185"/>
      <c r="B534" s="185"/>
      <c r="C534" s="185"/>
      <c r="D534" s="185"/>
      <c r="E534" s="185"/>
      <c r="F534" s="185"/>
      <c r="G534" s="185"/>
      <c r="H534" s="185"/>
      <c r="I534" s="185"/>
    </row>
    <row r="535" spans="1:9" x14ac:dyDescent="0.2">
      <c r="A535" s="111"/>
      <c r="B535" s="115" t="s">
        <v>1024</v>
      </c>
      <c r="C535" s="196" t="s">
        <v>1025</v>
      </c>
      <c r="D535" s="196"/>
      <c r="E535" s="196"/>
      <c r="F535" s="196"/>
      <c r="G535" s="50"/>
      <c r="H535" s="43" t="s">
        <v>388</v>
      </c>
      <c r="I535" s="43" t="s">
        <v>343</v>
      </c>
    </row>
    <row r="536" spans="1:9" x14ac:dyDescent="0.2">
      <c r="A536" s="109">
        <v>465</v>
      </c>
      <c r="B536" s="109" t="s">
        <v>380</v>
      </c>
      <c r="C536" s="109" t="s">
        <v>390</v>
      </c>
      <c r="D536" s="102" t="s">
        <v>376</v>
      </c>
      <c r="E536" s="168" t="s">
        <v>376</v>
      </c>
      <c r="F536" s="168"/>
      <c r="G536" s="168"/>
      <c r="H536" s="112">
        <v>1711</v>
      </c>
      <c r="I536" s="112">
        <v>5194.2690000000002</v>
      </c>
    </row>
    <row r="537" spans="1:9" x14ac:dyDescent="0.2">
      <c r="A537" s="109">
        <v>466</v>
      </c>
      <c r="B537" s="109" t="s">
        <v>380</v>
      </c>
      <c r="C537" s="109" t="s">
        <v>391</v>
      </c>
      <c r="D537" s="102" t="s">
        <v>376</v>
      </c>
      <c r="E537" s="168" t="s">
        <v>376</v>
      </c>
      <c r="F537" s="168"/>
      <c r="G537" s="168"/>
      <c r="H537" s="112">
        <v>1427</v>
      </c>
      <c r="I537" s="112">
        <v>4333.7592000000004</v>
      </c>
    </row>
    <row r="538" spans="1:9" x14ac:dyDescent="0.2">
      <c r="A538" s="109">
        <v>467</v>
      </c>
      <c r="B538" s="109" t="s">
        <v>380</v>
      </c>
      <c r="C538" s="109" t="s">
        <v>392</v>
      </c>
      <c r="D538" s="102" t="s">
        <v>376</v>
      </c>
      <c r="E538" s="168" t="s">
        <v>376</v>
      </c>
      <c r="F538" s="168"/>
      <c r="G538" s="168"/>
      <c r="H538" s="112">
        <v>1427</v>
      </c>
      <c r="I538" s="112">
        <v>4333.7592000000004</v>
      </c>
    </row>
    <row r="539" spans="1:9" x14ac:dyDescent="0.2">
      <c r="A539" s="109">
        <v>468</v>
      </c>
      <c r="B539" s="109" t="s">
        <v>1026</v>
      </c>
      <c r="C539" s="109" t="s">
        <v>1027</v>
      </c>
      <c r="D539" s="102"/>
      <c r="E539" s="168" t="s">
        <v>376</v>
      </c>
      <c r="F539" s="168"/>
      <c r="G539" s="168"/>
      <c r="H539" s="112">
        <v>4040</v>
      </c>
      <c r="I539" s="112">
        <v>12265.6086</v>
      </c>
    </row>
    <row r="540" spans="1:9" x14ac:dyDescent="0.2">
      <c r="A540" s="182">
        <v>469</v>
      </c>
      <c r="B540" s="182" t="s">
        <v>1026</v>
      </c>
      <c r="C540" s="182" t="s">
        <v>1028</v>
      </c>
      <c r="D540" s="182"/>
      <c r="E540" s="168" t="s">
        <v>376</v>
      </c>
      <c r="F540" s="168"/>
      <c r="G540" s="168"/>
      <c r="H540" s="157">
        <v>5124</v>
      </c>
      <c r="I540" s="158">
        <v>15558.2847</v>
      </c>
    </row>
    <row r="541" spans="1:9" x14ac:dyDescent="0.2">
      <c r="A541" s="182"/>
      <c r="B541" s="182"/>
      <c r="C541" s="182" t="s">
        <v>1029</v>
      </c>
      <c r="D541" s="182"/>
      <c r="E541" s="168"/>
      <c r="F541" s="168"/>
      <c r="G541" s="168"/>
      <c r="H541" s="157">
        <v>0</v>
      </c>
      <c r="I541" s="160"/>
    </row>
    <row r="542" spans="1:9" x14ac:dyDescent="0.2">
      <c r="A542" s="109">
        <v>470</v>
      </c>
      <c r="B542" s="109" t="s">
        <v>1030</v>
      </c>
      <c r="C542" s="146" t="s">
        <v>1031</v>
      </c>
      <c r="D542" s="146"/>
      <c r="E542" s="168" t="s">
        <v>428</v>
      </c>
      <c r="F542" s="168"/>
      <c r="G542" s="168"/>
      <c r="H542" s="112">
        <v>2050</v>
      </c>
      <c r="I542" s="112">
        <v>6224.2055999999993</v>
      </c>
    </row>
    <row r="543" spans="1:9" x14ac:dyDescent="0.2">
      <c r="A543" s="109">
        <v>471</v>
      </c>
      <c r="B543" s="109" t="s">
        <v>1032</v>
      </c>
      <c r="C543" s="146" t="s">
        <v>1033</v>
      </c>
      <c r="D543" s="146"/>
      <c r="E543" s="168" t="s">
        <v>428</v>
      </c>
      <c r="F543" s="168"/>
      <c r="G543" s="168"/>
      <c r="H543" s="112">
        <v>5124</v>
      </c>
      <c r="I543" s="112">
        <v>15558.2847</v>
      </c>
    </row>
    <row r="544" spans="1:9" x14ac:dyDescent="0.2">
      <c r="A544" s="109">
        <v>472</v>
      </c>
      <c r="B544" s="108" t="s">
        <v>1034</v>
      </c>
      <c r="C544" s="108" t="s">
        <v>1035</v>
      </c>
      <c r="D544" s="102" t="s">
        <v>1036</v>
      </c>
      <c r="E544" s="168"/>
      <c r="F544" s="168"/>
      <c r="G544" s="168"/>
      <c r="H544" s="112">
        <v>5124</v>
      </c>
      <c r="I544" s="112">
        <v>15558.2847</v>
      </c>
    </row>
    <row r="545" spans="1:9" x14ac:dyDescent="0.2">
      <c r="A545" s="109">
        <v>473</v>
      </c>
      <c r="B545" s="108" t="s">
        <v>1037</v>
      </c>
      <c r="C545" s="108" t="s">
        <v>1038</v>
      </c>
      <c r="D545" s="102" t="s">
        <v>376</v>
      </c>
      <c r="E545" s="168"/>
      <c r="F545" s="168"/>
      <c r="G545" s="168"/>
      <c r="H545" s="112">
        <v>21038</v>
      </c>
      <c r="I545" s="112">
        <v>63878.362200000003</v>
      </c>
    </row>
    <row r="546" spans="1:9" x14ac:dyDescent="0.2">
      <c r="A546" s="109">
        <v>474</v>
      </c>
      <c r="B546" s="100" t="s">
        <v>1037</v>
      </c>
      <c r="C546" s="107" t="s">
        <v>1039</v>
      </c>
      <c r="D546" s="102" t="s">
        <v>376</v>
      </c>
      <c r="E546" s="168"/>
      <c r="F546" s="168"/>
      <c r="G546" s="168"/>
      <c r="H546" s="112">
        <v>21038</v>
      </c>
      <c r="I546" s="112">
        <v>63878.362200000003</v>
      </c>
    </row>
    <row r="547" spans="1:9" x14ac:dyDescent="0.2">
      <c r="A547" s="109">
        <v>475</v>
      </c>
      <c r="B547" s="107" t="s">
        <v>1040</v>
      </c>
      <c r="C547" s="107" t="s">
        <v>1041</v>
      </c>
      <c r="D547" s="102" t="s">
        <v>428</v>
      </c>
      <c r="E547" s="168"/>
      <c r="F547" s="168"/>
      <c r="G547" s="168"/>
      <c r="H547" s="112">
        <v>1794</v>
      </c>
      <c r="I547" s="112">
        <v>5446.1799000000001</v>
      </c>
    </row>
    <row r="548" spans="1:9" s="51" customFormat="1" ht="21" customHeight="1" x14ac:dyDescent="0.2">
      <c r="A548" s="98"/>
      <c r="B548" s="142" t="s">
        <v>1042</v>
      </c>
      <c r="C548" s="142"/>
      <c r="D548" s="142"/>
      <c r="E548" s="142"/>
      <c r="F548" s="142"/>
      <c r="G548" s="142"/>
      <c r="H548" s="142"/>
      <c r="I548" s="142"/>
    </row>
    <row r="549" spans="1:9" x14ac:dyDescent="0.2">
      <c r="A549" s="52"/>
      <c r="B549" s="145" t="s">
        <v>1043</v>
      </c>
      <c r="C549" s="145"/>
      <c r="D549" s="145"/>
      <c r="E549" s="197" t="s">
        <v>1044</v>
      </c>
      <c r="F549" s="197"/>
      <c r="G549" s="197"/>
      <c r="H549" s="43" t="s">
        <v>388</v>
      </c>
      <c r="I549" s="43" t="s">
        <v>343</v>
      </c>
    </row>
    <row r="550" spans="1:9" ht="25.5" x14ac:dyDescent="0.2">
      <c r="A550" s="100">
        <v>476</v>
      </c>
      <c r="B550" s="108" t="s">
        <v>1045</v>
      </c>
      <c r="C550" s="108" t="s">
        <v>1046</v>
      </c>
      <c r="D550" s="29" t="s">
        <v>634</v>
      </c>
      <c r="E550" s="168" t="s">
        <v>1047</v>
      </c>
      <c r="F550" s="168"/>
      <c r="G550" s="168"/>
      <c r="H550" s="112">
        <v>769</v>
      </c>
      <c r="I550" s="112">
        <v>2334.0771</v>
      </c>
    </row>
    <row r="551" spans="1:9" ht="25.5" x14ac:dyDescent="0.2">
      <c r="A551" s="100">
        <v>477</v>
      </c>
      <c r="B551" s="108" t="s">
        <v>1048</v>
      </c>
      <c r="C551" s="108" t="s">
        <v>1049</v>
      </c>
      <c r="D551" s="29"/>
      <c r="E551" s="168" t="s">
        <v>1047</v>
      </c>
      <c r="F551" s="168"/>
      <c r="G551" s="168"/>
      <c r="H551" s="112">
        <v>947</v>
      </c>
      <c r="I551" s="112">
        <v>2875.797</v>
      </c>
    </row>
    <row r="552" spans="1:9" x14ac:dyDescent="0.2">
      <c r="A552" s="100">
        <v>478</v>
      </c>
      <c r="B552" s="108" t="s">
        <v>1050</v>
      </c>
      <c r="C552" s="108" t="s">
        <v>1051</v>
      </c>
      <c r="D552" s="29" t="s">
        <v>634</v>
      </c>
      <c r="E552" s="168" t="s">
        <v>1047</v>
      </c>
      <c r="F552" s="168"/>
      <c r="G552" s="168"/>
      <c r="H552" s="112">
        <v>769</v>
      </c>
      <c r="I552" s="112">
        <v>2334.0771</v>
      </c>
    </row>
    <row r="553" spans="1:9" x14ac:dyDescent="0.2">
      <c r="A553" s="100">
        <v>479</v>
      </c>
      <c r="B553" s="108" t="s">
        <v>1052</v>
      </c>
      <c r="C553" s="108" t="s">
        <v>1053</v>
      </c>
      <c r="D553" s="29" t="s">
        <v>634</v>
      </c>
      <c r="E553" s="168" t="s">
        <v>1054</v>
      </c>
      <c r="F553" s="168"/>
      <c r="G553" s="168"/>
      <c r="H553" s="112">
        <v>146</v>
      </c>
      <c r="I553" s="112">
        <v>443.63069999999999</v>
      </c>
    </row>
    <row r="554" spans="1:9" x14ac:dyDescent="0.2">
      <c r="A554" s="100">
        <v>480</v>
      </c>
      <c r="B554" s="108" t="s">
        <v>1055</v>
      </c>
      <c r="C554" s="108" t="s">
        <v>1056</v>
      </c>
      <c r="D554" s="29" t="s">
        <v>634</v>
      </c>
      <c r="E554" s="168" t="s">
        <v>1054</v>
      </c>
      <c r="F554" s="168"/>
      <c r="G554" s="168"/>
      <c r="H554" s="112">
        <v>307</v>
      </c>
      <c r="I554" s="112">
        <v>931.84740000000011</v>
      </c>
    </row>
    <row r="555" spans="1:9" x14ac:dyDescent="0.2">
      <c r="A555" s="100">
        <v>481</v>
      </c>
      <c r="B555" s="108" t="s">
        <v>1057</v>
      </c>
      <c r="C555" s="108" t="s">
        <v>1056</v>
      </c>
      <c r="D555" s="29" t="s">
        <v>634</v>
      </c>
      <c r="E555" s="168" t="s">
        <v>1054</v>
      </c>
      <c r="F555" s="168"/>
      <c r="G555" s="168"/>
      <c r="H555" s="112">
        <v>307</v>
      </c>
      <c r="I555" s="112">
        <v>931.84740000000011</v>
      </c>
    </row>
    <row r="556" spans="1:9" x14ac:dyDescent="0.2">
      <c r="A556" s="100">
        <v>482</v>
      </c>
      <c r="B556" s="108" t="s">
        <v>1058</v>
      </c>
      <c r="C556" s="108" t="s">
        <v>1056</v>
      </c>
      <c r="D556" s="29" t="s">
        <v>634</v>
      </c>
      <c r="E556" s="168" t="s">
        <v>1054</v>
      </c>
      <c r="F556" s="168"/>
      <c r="G556" s="168"/>
      <c r="H556" s="112">
        <v>307</v>
      </c>
      <c r="I556" s="112">
        <v>931.84740000000011</v>
      </c>
    </row>
    <row r="557" spans="1:9" x14ac:dyDescent="0.2">
      <c r="A557" s="100">
        <v>483</v>
      </c>
      <c r="B557" s="108" t="s">
        <v>1059</v>
      </c>
      <c r="C557" s="108" t="s">
        <v>1060</v>
      </c>
      <c r="D557" s="29" t="s">
        <v>634</v>
      </c>
      <c r="E557" s="168" t="s">
        <v>868</v>
      </c>
      <c r="F557" s="168"/>
      <c r="G557" s="168"/>
      <c r="H557" s="112">
        <v>256</v>
      </c>
      <c r="I557" s="112">
        <v>778.02569999999992</v>
      </c>
    </row>
    <row r="558" spans="1:9" x14ac:dyDescent="0.2">
      <c r="A558" s="100">
        <v>484</v>
      </c>
      <c r="B558" s="108" t="s">
        <v>1061</v>
      </c>
      <c r="C558" s="108" t="s">
        <v>1062</v>
      </c>
      <c r="D558" s="29" t="s">
        <v>634</v>
      </c>
      <c r="E558" s="168" t="s">
        <v>541</v>
      </c>
      <c r="F558" s="168"/>
      <c r="G558" s="168"/>
      <c r="H558" s="112">
        <v>384</v>
      </c>
      <c r="I558" s="112">
        <v>1165.9239000000002</v>
      </c>
    </row>
    <row r="559" spans="1:9" x14ac:dyDescent="0.2">
      <c r="A559" s="100">
        <v>485</v>
      </c>
      <c r="B559" s="108" t="s">
        <v>1063</v>
      </c>
      <c r="C559" s="108" t="s">
        <v>1064</v>
      </c>
      <c r="D559" s="29" t="s">
        <v>634</v>
      </c>
      <c r="E559" s="168" t="s">
        <v>541</v>
      </c>
      <c r="F559" s="168"/>
      <c r="G559" s="168"/>
      <c r="H559" s="112">
        <v>146</v>
      </c>
      <c r="I559" s="112">
        <v>443.63069999999999</v>
      </c>
    </row>
    <row r="560" spans="1:9" x14ac:dyDescent="0.2">
      <c r="A560" s="100">
        <v>486</v>
      </c>
      <c r="B560" s="108" t="s">
        <v>1065</v>
      </c>
      <c r="C560" s="118" t="s">
        <v>922</v>
      </c>
      <c r="D560" s="29"/>
      <c r="E560" s="168"/>
      <c r="F560" s="168"/>
      <c r="G560" s="168"/>
      <c r="H560" s="104">
        <v>3151</v>
      </c>
      <c r="I560" s="112">
        <v>9568.1556000000019</v>
      </c>
    </row>
    <row r="561" spans="1:9" x14ac:dyDescent="0.2">
      <c r="A561" s="100">
        <v>487</v>
      </c>
      <c r="B561" s="108" t="s">
        <v>1065</v>
      </c>
      <c r="C561" s="108" t="s">
        <v>1066</v>
      </c>
      <c r="D561" s="29" t="s">
        <v>634</v>
      </c>
      <c r="E561" s="168" t="s">
        <v>796</v>
      </c>
      <c r="F561" s="168"/>
      <c r="G561" s="168"/>
      <c r="H561" s="104">
        <v>769</v>
      </c>
      <c r="I561" s="112">
        <v>2334.0771</v>
      </c>
    </row>
    <row r="562" spans="1:9" x14ac:dyDescent="0.2">
      <c r="A562" s="100">
        <v>488</v>
      </c>
      <c r="B562" s="108" t="s">
        <v>824</v>
      </c>
      <c r="C562" s="108"/>
      <c r="D562" s="29" t="s">
        <v>634</v>
      </c>
      <c r="E562" s="168" t="s">
        <v>418</v>
      </c>
      <c r="F562" s="168"/>
      <c r="G562" s="168"/>
      <c r="H562" s="104">
        <v>146</v>
      </c>
      <c r="I562" s="112">
        <v>443.63069999999999</v>
      </c>
    </row>
    <row r="563" spans="1:9" x14ac:dyDescent="0.2">
      <c r="A563" s="100">
        <v>489</v>
      </c>
      <c r="B563" s="108" t="s">
        <v>1067</v>
      </c>
      <c r="C563" s="108"/>
      <c r="D563" s="29" t="s">
        <v>634</v>
      </c>
      <c r="E563" s="168" t="s">
        <v>1068</v>
      </c>
      <c r="F563" s="168"/>
      <c r="G563" s="168"/>
      <c r="H563" s="104">
        <v>640</v>
      </c>
      <c r="I563" s="112">
        <v>1943.9496000000001</v>
      </c>
    </row>
    <row r="564" spans="1:9" x14ac:dyDescent="0.2">
      <c r="A564" s="100">
        <v>490</v>
      </c>
      <c r="B564" s="108" t="s">
        <v>1069</v>
      </c>
      <c r="C564" s="108" t="s">
        <v>1070</v>
      </c>
      <c r="D564" s="29"/>
      <c r="E564" s="168"/>
      <c r="F564" s="168"/>
      <c r="G564" s="168"/>
      <c r="H564" s="104">
        <v>7320</v>
      </c>
      <c r="I564" s="112">
        <v>22226.120999999999</v>
      </c>
    </row>
    <row r="565" spans="1:9" x14ac:dyDescent="0.2">
      <c r="A565" s="100">
        <v>491</v>
      </c>
      <c r="B565" s="108" t="s">
        <v>1071</v>
      </c>
      <c r="C565" s="108" t="s">
        <v>1072</v>
      </c>
      <c r="D565" s="29"/>
      <c r="E565" s="168"/>
      <c r="F565" s="168"/>
      <c r="G565" s="168"/>
      <c r="H565" s="104">
        <v>1368</v>
      </c>
      <c r="I565" s="112">
        <v>4153.1859000000004</v>
      </c>
    </row>
    <row r="566" spans="1:9" ht="38.25" x14ac:dyDescent="0.2">
      <c r="A566" s="100">
        <v>492</v>
      </c>
      <c r="B566" s="108" t="s">
        <v>1073</v>
      </c>
      <c r="C566" s="108" t="s">
        <v>1072</v>
      </c>
      <c r="D566" s="29" t="s">
        <v>634</v>
      </c>
      <c r="E566" s="168" t="s">
        <v>1074</v>
      </c>
      <c r="F566" s="168"/>
      <c r="G566" s="168"/>
      <c r="H566" s="104">
        <v>895</v>
      </c>
      <c r="I566" s="112">
        <v>2717.5167000000001</v>
      </c>
    </row>
    <row r="567" spans="1:9" ht="25.5" x14ac:dyDescent="0.2">
      <c r="A567" s="100">
        <v>493</v>
      </c>
      <c r="B567" s="108" t="s">
        <v>1075</v>
      </c>
      <c r="C567" s="108" t="s">
        <v>1076</v>
      </c>
      <c r="D567" s="29" t="s">
        <v>634</v>
      </c>
      <c r="E567" s="168" t="s">
        <v>1074</v>
      </c>
      <c r="F567" s="168"/>
      <c r="G567" s="168"/>
      <c r="H567" s="104">
        <v>1153</v>
      </c>
      <c r="I567" s="112">
        <v>3500.0010000000002</v>
      </c>
    </row>
    <row r="568" spans="1:9" ht="25.5" x14ac:dyDescent="0.2">
      <c r="A568" s="100">
        <v>494</v>
      </c>
      <c r="B568" s="108" t="s">
        <v>1077</v>
      </c>
      <c r="C568" s="108" t="s">
        <v>1076</v>
      </c>
      <c r="D568" s="29" t="s">
        <v>634</v>
      </c>
      <c r="E568" s="168" t="s">
        <v>1074</v>
      </c>
      <c r="F568" s="168"/>
      <c r="G568" s="168"/>
      <c r="H568" s="104">
        <v>4099</v>
      </c>
      <c r="I568" s="112">
        <v>12446.1819</v>
      </c>
    </row>
    <row r="569" spans="1:9" x14ac:dyDescent="0.2">
      <c r="A569" s="100">
        <v>495</v>
      </c>
      <c r="B569" s="108" t="s">
        <v>1078</v>
      </c>
      <c r="C569" s="108" t="s">
        <v>1072</v>
      </c>
      <c r="D569" s="29" t="s">
        <v>634</v>
      </c>
      <c r="E569" s="168" t="s">
        <v>1074</v>
      </c>
      <c r="F569" s="168"/>
      <c r="G569" s="168"/>
      <c r="H569" s="104">
        <v>1281</v>
      </c>
      <c r="I569" s="112">
        <v>3890.1285000000003</v>
      </c>
    </row>
    <row r="570" spans="1:9" x14ac:dyDescent="0.2">
      <c r="A570" s="100">
        <v>496</v>
      </c>
      <c r="B570" s="108" t="s">
        <v>1079</v>
      </c>
      <c r="C570" s="108" t="s">
        <v>1080</v>
      </c>
      <c r="D570" s="29"/>
      <c r="E570" s="168"/>
      <c r="F570" s="168"/>
      <c r="G570" s="168"/>
      <c r="H570" s="104">
        <v>7062</v>
      </c>
      <c r="I570" s="112">
        <v>21441.4074</v>
      </c>
    </row>
    <row r="571" spans="1:9" x14ac:dyDescent="0.2">
      <c r="A571" s="100">
        <v>497</v>
      </c>
      <c r="B571" s="108" t="s">
        <v>1079</v>
      </c>
      <c r="C571" s="108" t="s">
        <v>1076</v>
      </c>
      <c r="D571" s="29" t="s">
        <v>634</v>
      </c>
      <c r="E571" s="168" t="s">
        <v>1074</v>
      </c>
      <c r="F571" s="168"/>
      <c r="G571" s="168"/>
      <c r="H571" s="104">
        <v>5124</v>
      </c>
      <c r="I571" s="112">
        <v>15558.2847</v>
      </c>
    </row>
    <row r="572" spans="1:9" x14ac:dyDescent="0.2">
      <c r="A572" s="100">
        <v>498</v>
      </c>
      <c r="B572" s="108" t="s">
        <v>1081</v>
      </c>
      <c r="C572" s="108" t="s">
        <v>1072</v>
      </c>
      <c r="D572" s="29"/>
      <c r="E572" s="168"/>
      <c r="F572" s="168"/>
      <c r="G572" s="168"/>
      <c r="H572" s="104">
        <v>1368</v>
      </c>
      <c r="I572" s="112">
        <v>4153.1859000000004</v>
      </c>
    </row>
    <row r="573" spans="1:9" x14ac:dyDescent="0.2">
      <c r="A573" s="100">
        <v>499</v>
      </c>
      <c r="B573" s="108" t="s">
        <v>1082</v>
      </c>
      <c r="C573" s="108" t="s">
        <v>1076</v>
      </c>
      <c r="D573" s="29" t="s">
        <v>634</v>
      </c>
      <c r="E573" s="168" t="s">
        <v>1074</v>
      </c>
      <c r="F573" s="168"/>
      <c r="G573" s="168"/>
      <c r="H573" s="112">
        <v>1665</v>
      </c>
      <c r="I573" s="112">
        <v>5056.0524000000005</v>
      </c>
    </row>
    <row r="574" spans="1:9" x14ac:dyDescent="0.2">
      <c r="A574" s="100">
        <v>500</v>
      </c>
      <c r="B574" s="108" t="s">
        <v>1083</v>
      </c>
      <c r="C574" s="108" t="s">
        <v>1072</v>
      </c>
      <c r="D574" s="29" t="s">
        <v>634</v>
      </c>
      <c r="E574" s="168" t="s">
        <v>1074</v>
      </c>
      <c r="F574" s="168"/>
      <c r="G574" s="168"/>
      <c r="H574" s="112">
        <v>895</v>
      </c>
      <c r="I574" s="112">
        <v>2717.5167000000001</v>
      </c>
    </row>
    <row r="575" spans="1:9" x14ac:dyDescent="0.2">
      <c r="A575" s="100">
        <v>501</v>
      </c>
      <c r="B575" s="108" t="s">
        <v>1084</v>
      </c>
      <c r="C575" s="108" t="s">
        <v>1076</v>
      </c>
      <c r="D575" s="29" t="s">
        <v>634</v>
      </c>
      <c r="E575" s="168" t="s">
        <v>1074</v>
      </c>
      <c r="F575" s="168"/>
      <c r="G575" s="168"/>
      <c r="H575" s="112">
        <v>895</v>
      </c>
      <c r="I575" s="112">
        <v>2717.5167000000001</v>
      </c>
    </row>
    <row r="576" spans="1:9" x14ac:dyDescent="0.2">
      <c r="A576" s="100">
        <v>502</v>
      </c>
      <c r="B576" s="108" t="s">
        <v>1085</v>
      </c>
      <c r="C576" s="108" t="s">
        <v>1076</v>
      </c>
      <c r="D576" s="29" t="s">
        <v>634</v>
      </c>
      <c r="E576" s="168" t="s">
        <v>1074</v>
      </c>
      <c r="F576" s="168"/>
      <c r="G576" s="168"/>
      <c r="H576" s="112">
        <v>1281</v>
      </c>
      <c r="I576" s="112">
        <v>3890.1285000000003</v>
      </c>
    </row>
    <row r="577" spans="1:9" ht="25.5" x14ac:dyDescent="0.2">
      <c r="A577" s="100">
        <v>503</v>
      </c>
      <c r="B577" s="102" t="s">
        <v>1086</v>
      </c>
      <c r="C577" s="108" t="s">
        <v>1087</v>
      </c>
      <c r="D577" s="102"/>
      <c r="E577" s="168" t="s">
        <v>418</v>
      </c>
      <c r="F577" s="168"/>
      <c r="G577" s="168"/>
      <c r="H577" s="112">
        <v>1794</v>
      </c>
      <c r="I577" s="112">
        <v>5446.1799000000001</v>
      </c>
    </row>
    <row r="578" spans="1:9" x14ac:dyDescent="0.2">
      <c r="A578" s="100">
        <v>504</v>
      </c>
      <c r="B578" s="102" t="s">
        <v>1086</v>
      </c>
      <c r="C578" s="108" t="s">
        <v>1088</v>
      </c>
      <c r="D578" s="108"/>
      <c r="E578" s="168" t="s">
        <v>428</v>
      </c>
      <c r="F578" s="168"/>
      <c r="G578" s="168"/>
      <c r="H578" s="112">
        <v>1230</v>
      </c>
      <c r="I578" s="112">
        <v>3734.0774999999999</v>
      </c>
    </row>
    <row r="579" spans="1:9" x14ac:dyDescent="0.2">
      <c r="A579" s="100">
        <v>505</v>
      </c>
      <c r="B579" s="102" t="s">
        <v>1089</v>
      </c>
      <c r="C579" s="108" t="s">
        <v>1090</v>
      </c>
      <c r="D579" s="108"/>
      <c r="E579" s="168" t="s">
        <v>428</v>
      </c>
      <c r="F579" s="168"/>
      <c r="G579" s="168"/>
      <c r="H579" s="112">
        <v>1794</v>
      </c>
      <c r="I579" s="112">
        <v>5446.1799000000001</v>
      </c>
    </row>
    <row r="580" spans="1:9" x14ac:dyDescent="0.2">
      <c r="A580" s="100">
        <v>506</v>
      </c>
      <c r="B580" s="102" t="s">
        <v>1089</v>
      </c>
      <c r="C580" s="108" t="s">
        <v>1091</v>
      </c>
      <c r="D580" s="108"/>
      <c r="E580" s="168" t="s">
        <v>428</v>
      </c>
      <c r="F580" s="168"/>
      <c r="G580" s="168"/>
      <c r="H580" s="112">
        <v>2305</v>
      </c>
      <c r="I580" s="112">
        <v>6997.7726999999995</v>
      </c>
    </row>
    <row r="581" spans="1:9" ht="25.5" x14ac:dyDescent="0.2">
      <c r="A581" s="100">
        <v>507</v>
      </c>
      <c r="B581" s="102" t="s">
        <v>1092</v>
      </c>
      <c r="C581" s="108" t="s">
        <v>1093</v>
      </c>
      <c r="D581" s="153" t="s">
        <v>1094</v>
      </c>
      <c r="E581" s="153"/>
      <c r="F581" s="168"/>
      <c r="G581" s="168"/>
      <c r="H581" s="112">
        <v>3202</v>
      </c>
      <c r="I581" s="112">
        <v>9721.9772999999986</v>
      </c>
    </row>
    <row r="582" spans="1:9" ht="25.5" x14ac:dyDescent="0.2">
      <c r="A582" s="100">
        <v>508</v>
      </c>
      <c r="B582" s="108" t="s">
        <v>969</v>
      </c>
      <c r="C582" s="108" t="s">
        <v>1095</v>
      </c>
      <c r="D582" s="153" t="s">
        <v>1096</v>
      </c>
      <c r="E582" s="153"/>
      <c r="F582" s="153"/>
      <c r="G582" s="153"/>
      <c r="H582" s="112">
        <v>1830</v>
      </c>
      <c r="I582" s="112">
        <v>5555.4156000000003</v>
      </c>
    </row>
    <row r="583" spans="1:9" x14ac:dyDescent="0.2">
      <c r="A583" s="100">
        <v>509</v>
      </c>
      <c r="B583" s="108" t="s">
        <v>969</v>
      </c>
      <c r="C583" s="108" t="s">
        <v>1097</v>
      </c>
      <c r="D583" s="153" t="s">
        <v>1096</v>
      </c>
      <c r="E583" s="153"/>
      <c r="F583" s="153"/>
      <c r="G583" s="153"/>
      <c r="H583" s="112">
        <v>1830</v>
      </c>
      <c r="I583" s="112">
        <v>5555.4156000000003</v>
      </c>
    </row>
    <row r="584" spans="1:9" x14ac:dyDescent="0.2">
      <c r="A584" s="100">
        <v>510</v>
      </c>
      <c r="B584" s="108" t="s">
        <v>1098</v>
      </c>
      <c r="C584" s="108" t="s">
        <v>1099</v>
      </c>
      <c r="D584" s="153" t="s">
        <v>1036</v>
      </c>
      <c r="E584" s="153"/>
      <c r="F584" s="153"/>
      <c r="G584" s="153"/>
      <c r="H584" s="112">
        <v>1794</v>
      </c>
      <c r="I584" s="112">
        <v>5446.1799000000001</v>
      </c>
    </row>
    <row r="585" spans="1:9" x14ac:dyDescent="0.2">
      <c r="A585" s="100">
        <v>511</v>
      </c>
      <c r="B585" s="118" t="s">
        <v>897</v>
      </c>
      <c r="C585" s="118" t="s">
        <v>892</v>
      </c>
      <c r="D585" s="153" t="s">
        <v>634</v>
      </c>
      <c r="E585" s="153"/>
      <c r="F585" s="153"/>
      <c r="G585" s="153"/>
      <c r="H585" s="112">
        <v>769</v>
      </c>
      <c r="I585" s="112">
        <v>2334.0771</v>
      </c>
    </row>
    <row r="586" spans="1:9" x14ac:dyDescent="0.2">
      <c r="A586" s="100">
        <v>512</v>
      </c>
      <c r="B586" s="102" t="s">
        <v>1030</v>
      </c>
      <c r="C586" s="102" t="s">
        <v>1031</v>
      </c>
      <c r="D586" s="153" t="s">
        <v>428</v>
      </c>
      <c r="E586" s="153"/>
      <c r="F586" s="153"/>
      <c r="G586" s="153"/>
      <c r="H586" s="112">
        <v>2050</v>
      </c>
      <c r="I586" s="112">
        <v>6224.2055999999993</v>
      </c>
    </row>
    <row r="587" spans="1:9" x14ac:dyDescent="0.2">
      <c r="A587" s="100">
        <v>513</v>
      </c>
      <c r="B587" s="102" t="s">
        <v>1100</v>
      </c>
      <c r="C587" s="102" t="s">
        <v>1101</v>
      </c>
      <c r="D587" s="153" t="s">
        <v>1102</v>
      </c>
      <c r="E587" s="153"/>
      <c r="F587" s="153"/>
      <c r="G587" s="153"/>
      <c r="H587" s="112">
        <v>231</v>
      </c>
      <c r="I587" s="112">
        <v>702.22950000000003</v>
      </c>
    </row>
    <row r="588" spans="1:9" x14ac:dyDescent="0.2">
      <c r="A588" s="100">
        <v>514</v>
      </c>
      <c r="B588" s="102" t="s">
        <v>1103</v>
      </c>
      <c r="C588" s="102" t="s">
        <v>1101</v>
      </c>
      <c r="D588" s="153" t="s">
        <v>1102</v>
      </c>
      <c r="E588" s="153"/>
      <c r="F588" s="153"/>
      <c r="G588" s="153"/>
      <c r="H588" s="112">
        <v>231</v>
      </c>
      <c r="I588" s="112">
        <v>702.22950000000003</v>
      </c>
    </row>
    <row r="589" spans="1:9" x14ac:dyDescent="0.2">
      <c r="A589" s="100">
        <v>515</v>
      </c>
      <c r="B589" s="102" t="s">
        <v>1104</v>
      </c>
      <c r="C589" s="118" t="s">
        <v>783</v>
      </c>
      <c r="D589" s="153" t="s">
        <v>1102</v>
      </c>
      <c r="E589" s="153"/>
      <c r="F589" s="153"/>
      <c r="G589" s="153"/>
      <c r="H589" s="112">
        <v>769</v>
      </c>
      <c r="I589" s="112">
        <v>2334.0771</v>
      </c>
    </row>
    <row r="590" spans="1:9" x14ac:dyDescent="0.2">
      <c r="A590" s="100">
        <v>516</v>
      </c>
      <c r="B590" s="107" t="s">
        <v>1105</v>
      </c>
      <c r="C590" s="100" t="s">
        <v>1106</v>
      </c>
      <c r="D590" s="146" t="s">
        <v>1102</v>
      </c>
      <c r="E590" s="146"/>
      <c r="F590" s="146"/>
      <c r="G590" s="146"/>
      <c r="H590" s="53">
        <v>769</v>
      </c>
      <c r="I590" s="112">
        <v>2334.0771</v>
      </c>
    </row>
    <row r="591" spans="1:9" ht="25.5" x14ac:dyDescent="0.2">
      <c r="A591" s="100">
        <v>517</v>
      </c>
      <c r="B591" s="108" t="s">
        <v>1107</v>
      </c>
      <c r="C591" s="108" t="s">
        <v>1108</v>
      </c>
      <c r="D591" s="153" t="s">
        <v>376</v>
      </c>
      <c r="E591" s="153"/>
      <c r="F591" s="153"/>
      <c r="G591" s="153"/>
      <c r="H591" s="112">
        <v>3277</v>
      </c>
      <c r="I591" s="112">
        <v>9949.3659000000007</v>
      </c>
    </row>
    <row r="592" spans="1:9" ht="25.5" x14ac:dyDescent="0.2">
      <c r="A592" s="100">
        <v>518</v>
      </c>
      <c r="B592" s="108" t="s">
        <v>1107</v>
      </c>
      <c r="C592" s="108" t="s">
        <v>1109</v>
      </c>
      <c r="D592" s="153" t="s">
        <v>376</v>
      </c>
      <c r="E592" s="153"/>
      <c r="F592" s="153"/>
      <c r="G592" s="153"/>
      <c r="H592" s="112">
        <v>2718</v>
      </c>
      <c r="I592" s="112">
        <v>8252.8686000000016</v>
      </c>
    </row>
    <row r="593" spans="1:9" x14ac:dyDescent="0.2">
      <c r="A593" s="100">
        <v>519</v>
      </c>
      <c r="B593" s="108" t="s">
        <v>1110</v>
      </c>
      <c r="C593" s="108" t="s">
        <v>378</v>
      </c>
      <c r="D593" s="153" t="s">
        <v>376</v>
      </c>
      <c r="E593" s="153"/>
      <c r="F593" s="153"/>
      <c r="G593" s="153"/>
      <c r="H593" s="112">
        <v>2718</v>
      </c>
      <c r="I593" s="112">
        <v>8252.8686000000016</v>
      </c>
    </row>
    <row r="594" spans="1:9" x14ac:dyDescent="0.2">
      <c r="A594" s="100">
        <v>520</v>
      </c>
      <c r="B594" s="108" t="s">
        <v>1111</v>
      </c>
      <c r="C594" s="108" t="s">
        <v>1112</v>
      </c>
      <c r="D594" s="153" t="s">
        <v>376</v>
      </c>
      <c r="E594" s="153"/>
      <c r="F594" s="153"/>
      <c r="G594" s="153"/>
      <c r="H594" s="112">
        <v>6547</v>
      </c>
      <c r="I594" s="112">
        <v>19878.668100000003</v>
      </c>
    </row>
    <row r="595" spans="1:9" x14ac:dyDescent="0.2">
      <c r="A595" s="100">
        <v>521</v>
      </c>
      <c r="B595" s="108" t="s">
        <v>1111</v>
      </c>
      <c r="C595" s="108" t="s">
        <v>1113</v>
      </c>
      <c r="D595" s="153" t="s">
        <v>376</v>
      </c>
      <c r="E595" s="153"/>
      <c r="F595" s="153"/>
      <c r="G595" s="153"/>
      <c r="H595" s="112">
        <v>6088</v>
      </c>
      <c r="I595" s="112">
        <v>18485.355600000003</v>
      </c>
    </row>
    <row r="596" spans="1:9" x14ac:dyDescent="0.2">
      <c r="A596" s="100">
        <v>522</v>
      </c>
      <c r="B596" s="108" t="s">
        <v>1111</v>
      </c>
      <c r="C596" s="108" t="s">
        <v>1114</v>
      </c>
      <c r="D596" s="153" t="s">
        <v>376</v>
      </c>
      <c r="E596" s="153"/>
      <c r="F596" s="153"/>
      <c r="G596" s="153"/>
      <c r="H596" s="112">
        <v>6547</v>
      </c>
      <c r="I596" s="112">
        <v>19878.668100000003</v>
      </c>
    </row>
    <row r="597" spans="1:9" x14ac:dyDescent="0.2">
      <c r="A597" s="100">
        <v>523</v>
      </c>
      <c r="B597" s="108" t="s">
        <v>1115</v>
      </c>
      <c r="C597" s="108" t="s">
        <v>1070</v>
      </c>
      <c r="D597" s="153" t="s">
        <v>372</v>
      </c>
      <c r="E597" s="153"/>
      <c r="F597" s="153"/>
      <c r="G597" s="153"/>
      <c r="H597" s="112">
        <v>4236</v>
      </c>
      <c r="I597" s="112">
        <v>12860.831700000001</v>
      </c>
    </row>
    <row r="598" spans="1:9" x14ac:dyDescent="0.2">
      <c r="A598" s="100">
        <v>524</v>
      </c>
      <c r="B598" s="108" t="s">
        <v>1116</v>
      </c>
      <c r="C598" s="108" t="s">
        <v>1070</v>
      </c>
      <c r="D598" s="153" t="s">
        <v>372</v>
      </c>
      <c r="E598" s="153"/>
      <c r="F598" s="153"/>
      <c r="G598" s="153"/>
      <c r="H598" s="112">
        <v>4204</v>
      </c>
      <c r="I598" s="112">
        <v>12764.971799999999</v>
      </c>
    </row>
    <row r="599" spans="1:9" x14ac:dyDescent="0.2">
      <c r="A599" s="100">
        <v>525</v>
      </c>
      <c r="B599" s="97" t="s">
        <v>1117</v>
      </c>
      <c r="C599" s="97" t="s">
        <v>1101</v>
      </c>
      <c r="D599" s="153" t="s">
        <v>372</v>
      </c>
      <c r="E599" s="153"/>
      <c r="F599" s="153"/>
      <c r="G599" s="153"/>
      <c r="H599" s="112">
        <v>231</v>
      </c>
      <c r="I599" s="112">
        <v>702.22950000000003</v>
      </c>
    </row>
    <row r="600" spans="1:9" x14ac:dyDescent="0.2">
      <c r="A600" s="100">
        <v>526</v>
      </c>
      <c r="B600" s="102" t="s">
        <v>1118</v>
      </c>
      <c r="C600" s="102" t="s">
        <v>1070</v>
      </c>
      <c r="D600" s="153" t="s">
        <v>372</v>
      </c>
      <c r="E600" s="153"/>
      <c r="F600" s="153"/>
      <c r="G600" s="153"/>
      <c r="H600" s="112">
        <v>3286</v>
      </c>
      <c r="I600" s="112">
        <v>9978.3467999999993</v>
      </c>
    </row>
    <row r="601" spans="1:9" x14ac:dyDescent="0.2">
      <c r="A601" s="100">
        <v>527</v>
      </c>
      <c r="B601" s="102" t="s">
        <v>1119</v>
      </c>
      <c r="C601" s="102" t="s">
        <v>1070</v>
      </c>
      <c r="D601" s="153" t="s">
        <v>372</v>
      </c>
      <c r="E601" s="153"/>
      <c r="F601" s="153"/>
      <c r="G601" s="153"/>
      <c r="H601" s="112">
        <v>4478</v>
      </c>
      <c r="I601" s="112">
        <v>13596.500700000001</v>
      </c>
    </row>
    <row r="602" spans="1:9" x14ac:dyDescent="0.2">
      <c r="A602" s="100">
        <v>528</v>
      </c>
      <c r="B602" s="102" t="s">
        <v>1115</v>
      </c>
      <c r="C602" s="102" t="s">
        <v>1070</v>
      </c>
      <c r="D602" s="153" t="s">
        <v>372</v>
      </c>
      <c r="E602" s="153"/>
      <c r="F602" s="153"/>
      <c r="G602" s="153"/>
      <c r="H602" s="112">
        <v>4236</v>
      </c>
      <c r="I602" s="112">
        <v>12860.831700000001</v>
      </c>
    </row>
    <row r="603" spans="1:9" x14ac:dyDescent="0.2">
      <c r="A603" s="100">
        <v>529</v>
      </c>
      <c r="B603" s="102" t="s">
        <v>1116</v>
      </c>
      <c r="C603" s="102" t="s">
        <v>1070</v>
      </c>
      <c r="D603" s="153" t="s">
        <v>372</v>
      </c>
      <c r="E603" s="153"/>
      <c r="F603" s="153"/>
      <c r="G603" s="153"/>
      <c r="H603" s="112">
        <v>4204</v>
      </c>
      <c r="I603" s="112">
        <v>12764.971799999999</v>
      </c>
    </row>
    <row r="604" spans="1:9" x14ac:dyDescent="0.2">
      <c r="A604" s="100">
        <v>530</v>
      </c>
      <c r="B604" s="102" t="s">
        <v>891</v>
      </c>
      <c r="C604" s="108" t="s">
        <v>1120</v>
      </c>
      <c r="D604" s="153" t="s">
        <v>1121</v>
      </c>
      <c r="E604" s="153"/>
      <c r="F604" s="153"/>
      <c r="G604" s="153"/>
      <c r="H604" s="112">
        <v>769</v>
      </c>
      <c r="I604" s="112">
        <v>2334.0771</v>
      </c>
    </row>
    <row r="605" spans="1:9" x14ac:dyDescent="0.2">
      <c r="A605" s="100">
        <v>531</v>
      </c>
      <c r="B605" s="107" t="s">
        <v>1122</v>
      </c>
      <c r="C605" s="107" t="s">
        <v>1076</v>
      </c>
      <c r="D605" s="198" t="s">
        <v>1102</v>
      </c>
      <c r="E605" s="199"/>
      <c r="F605" s="199"/>
      <c r="G605" s="200"/>
      <c r="H605" s="53">
        <v>4470</v>
      </c>
      <c r="I605" s="112">
        <v>13571.9784</v>
      </c>
    </row>
    <row r="606" spans="1:9" x14ac:dyDescent="0.2">
      <c r="A606" s="100">
        <v>532</v>
      </c>
      <c r="B606" s="107" t="s">
        <v>1123</v>
      </c>
      <c r="C606" s="107" t="s">
        <v>1076</v>
      </c>
      <c r="D606" s="198" t="s">
        <v>1102</v>
      </c>
      <c r="E606" s="199"/>
      <c r="F606" s="199"/>
      <c r="G606" s="200"/>
      <c r="H606" s="53">
        <v>4470</v>
      </c>
      <c r="I606" s="112">
        <v>13571.9784</v>
      </c>
    </row>
    <row r="607" spans="1:9" x14ac:dyDescent="0.2">
      <c r="A607" s="100">
        <v>533</v>
      </c>
      <c r="B607" s="107" t="s">
        <v>1124</v>
      </c>
      <c r="C607" s="107" t="s">
        <v>1125</v>
      </c>
      <c r="D607" s="198" t="s">
        <v>1102</v>
      </c>
      <c r="E607" s="199"/>
      <c r="F607" s="199"/>
      <c r="G607" s="200"/>
      <c r="H607" s="53">
        <v>5000</v>
      </c>
      <c r="I607" s="112">
        <v>15181.533000000001</v>
      </c>
    </row>
    <row r="608" spans="1:9" x14ac:dyDescent="0.2">
      <c r="A608" s="100">
        <v>534</v>
      </c>
      <c r="B608" s="107" t="s">
        <v>1126</v>
      </c>
      <c r="C608" s="107" t="s">
        <v>1127</v>
      </c>
      <c r="D608" s="198" t="s">
        <v>1102</v>
      </c>
      <c r="E608" s="199"/>
      <c r="F608" s="199"/>
      <c r="G608" s="200"/>
      <c r="H608" s="53">
        <v>3202</v>
      </c>
      <c r="I608" s="112">
        <v>9721.9772999999986</v>
      </c>
    </row>
    <row r="609" spans="1:9" s="32" customFormat="1" x14ac:dyDescent="0.2">
      <c r="A609" s="100">
        <v>535</v>
      </c>
      <c r="B609" s="107" t="s">
        <v>1128</v>
      </c>
      <c r="C609" s="107" t="s">
        <v>1127</v>
      </c>
      <c r="D609" s="198" t="s">
        <v>1102</v>
      </c>
      <c r="E609" s="199"/>
      <c r="F609" s="199"/>
      <c r="G609" s="200"/>
      <c r="H609" s="53">
        <v>3202</v>
      </c>
      <c r="I609" s="112">
        <v>9721.9772999999986</v>
      </c>
    </row>
    <row r="610" spans="1:9" x14ac:dyDescent="0.2">
      <c r="A610" s="100">
        <v>536</v>
      </c>
      <c r="B610" s="106" t="s">
        <v>1129</v>
      </c>
      <c r="C610" s="106" t="s">
        <v>1127</v>
      </c>
      <c r="D610" s="201" t="s">
        <v>1102</v>
      </c>
      <c r="E610" s="202"/>
      <c r="F610" s="202"/>
      <c r="G610" s="203"/>
      <c r="H610" s="54">
        <v>3202</v>
      </c>
      <c r="I610" s="112">
        <v>9721.9772999999986</v>
      </c>
    </row>
    <row r="611" spans="1:9" x14ac:dyDescent="0.2">
      <c r="A611" s="100">
        <v>537</v>
      </c>
      <c r="B611" s="55" t="s">
        <v>1130</v>
      </c>
      <c r="C611" s="107" t="s">
        <v>1127</v>
      </c>
      <c r="D611" s="204" t="s">
        <v>1102</v>
      </c>
      <c r="E611" s="205"/>
      <c r="F611" s="205"/>
      <c r="G611" s="205"/>
      <c r="H611" s="53">
        <v>3202</v>
      </c>
      <c r="I611" s="112">
        <v>9721.9772999999986</v>
      </c>
    </row>
    <row r="612" spans="1:9" ht="45.75" customHeight="1" x14ac:dyDescent="0.2">
      <c r="A612" s="56"/>
      <c r="B612" s="57" t="s">
        <v>1131</v>
      </c>
      <c r="C612" s="58"/>
      <c r="D612" s="59"/>
      <c r="E612" s="60"/>
      <c r="F612" s="61"/>
      <c r="G612" s="62"/>
      <c r="H612" s="61"/>
      <c r="I612" s="137"/>
    </row>
    <row r="613" spans="1:9" ht="24.75" customHeight="1" x14ac:dyDescent="0.2">
      <c r="A613" s="142" t="s">
        <v>1132</v>
      </c>
      <c r="B613" s="142"/>
      <c r="C613" s="142"/>
      <c r="D613" s="142"/>
      <c r="E613" s="142"/>
      <c r="F613" s="142"/>
      <c r="G613" s="142"/>
      <c r="H613" s="142"/>
      <c r="I613" s="142"/>
    </row>
    <row r="614" spans="1:9" x14ac:dyDescent="0.2">
      <c r="A614" s="206"/>
      <c r="B614" s="63"/>
      <c r="C614" s="64" t="s">
        <v>1133</v>
      </c>
      <c r="D614" s="65"/>
      <c r="E614" s="66"/>
      <c r="F614" s="65"/>
      <c r="G614" s="67"/>
      <c r="H614" s="63"/>
      <c r="I614" s="63"/>
    </row>
    <row r="615" spans="1:9" ht="38.25" x14ac:dyDescent="0.2">
      <c r="A615" s="145"/>
      <c r="B615" s="99" t="s">
        <v>1134</v>
      </c>
      <c r="C615" s="98" t="s">
        <v>366</v>
      </c>
      <c r="D615" s="145" t="s">
        <v>843</v>
      </c>
      <c r="E615" s="145"/>
      <c r="F615" s="145"/>
      <c r="G615" s="145"/>
      <c r="H615" s="43" t="s">
        <v>388</v>
      </c>
      <c r="I615" s="43" t="s">
        <v>343</v>
      </c>
    </row>
    <row r="616" spans="1:9" ht="25.5" x14ac:dyDescent="0.2">
      <c r="A616" s="102">
        <v>539</v>
      </c>
      <c r="B616" s="103" t="s">
        <v>1135</v>
      </c>
      <c r="C616" s="103" t="s">
        <v>1136</v>
      </c>
      <c r="D616" s="207" t="s">
        <v>634</v>
      </c>
      <c r="E616" s="207"/>
      <c r="F616" s="207"/>
      <c r="G616" s="207"/>
      <c r="H616" s="104">
        <v>1921</v>
      </c>
      <c r="I616" s="104">
        <v>5831.8487999999998</v>
      </c>
    </row>
    <row r="617" spans="1:9" ht="25.5" x14ac:dyDescent="0.2">
      <c r="A617" s="102">
        <v>540</v>
      </c>
      <c r="B617" s="103" t="s">
        <v>1137</v>
      </c>
      <c r="C617" s="103" t="s">
        <v>1138</v>
      </c>
      <c r="D617" s="207" t="s">
        <v>634</v>
      </c>
      <c r="E617" s="207" t="s">
        <v>634</v>
      </c>
      <c r="F617" s="207"/>
      <c r="G617" s="207"/>
      <c r="H617" s="104">
        <v>1921</v>
      </c>
      <c r="I617" s="104">
        <v>5831.8487999999998</v>
      </c>
    </row>
    <row r="618" spans="1:9" ht="25.5" x14ac:dyDescent="0.2">
      <c r="A618" s="102">
        <v>541</v>
      </c>
      <c r="B618" s="103" t="s">
        <v>1139</v>
      </c>
      <c r="C618" s="103" t="s">
        <v>1140</v>
      </c>
      <c r="D618" s="207" t="s">
        <v>634</v>
      </c>
      <c r="E618" s="207" t="s">
        <v>634</v>
      </c>
      <c r="F618" s="207"/>
      <c r="G618" s="207"/>
      <c r="H618" s="104">
        <v>1921</v>
      </c>
      <c r="I618" s="104">
        <v>5831.8487999999998</v>
      </c>
    </row>
    <row r="619" spans="1:9" ht="12.75" customHeight="1" x14ac:dyDescent="0.2">
      <c r="A619" s="102">
        <v>542</v>
      </c>
      <c r="B619" s="103" t="s">
        <v>1141</v>
      </c>
      <c r="C619" s="103" t="s">
        <v>1142</v>
      </c>
      <c r="D619" s="207" t="s">
        <v>634</v>
      </c>
      <c r="E619" s="207" t="s">
        <v>634</v>
      </c>
      <c r="F619" s="207"/>
      <c r="G619" s="207"/>
      <c r="H619" s="104">
        <v>1921</v>
      </c>
      <c r="I619" s="104">
        <v>5831.8487999999998</v>
      </c>
    </row>
    <row r="620" spans="1:9" ht="12.75" customHeight="1" x14ac:dyDescent="0.2">
      <c r="A620" s="102">
        <v>543</v>
      </c>
      <c r="B620" s="103" t="s">
        <v>1143</v>
      </c>
      <c r="C620" s="103" t="s">
        <v>1144</v>
      </c>
      <c r="D620" s="207" t="s">
        <v>634</v>
      </c>
      <c r="E620" s="207" t="s">
        <v>634</v>
      </c>
      <c r="F620" s="207"/>
      <c r="G620" s="207"/>
      <c r="H620" s="104">
        <v>434</v>
      </c>
      <c r="I620" s="104">
        <v>1317.5163</v>
      </c>
    </row>
    <row r="621" spans="1:9" ht="12.75" customHeight="1" x14ac:dyDescent="0.2">
      <c r="A621" s="102">
        <v>544</v>
      </c>
      <c r="B621" s="68" t="s">
        <v>1145</v>
      </c>
      <c r="C621" s="68" t="s">
        <v>1146</v>
      </c>
      <c r="D621" s="207" t="s">
        <v>634</v>
      </c>
      <c r="E621" s="207"/>
      <c r="F621" s="207"/>
      <c r="G621" s="207"/>
      <c r="H621" s="69">
        <v>511</v>
      </c>
      <c r="I621" s="104">
        <v>1551.5927999999999</v>
      </c>
    </row>
    <row r="622" spans="1:9" ht="12.75" customHeight="1" x14ac:dyDescent="0.2">
      <c r="A622" s="102">
        <v>545</v>
      </c>
      <c r="B622" s="103" t="s">
        <v>1147</v>
      </c>
      <c r="C622" s="103" t="s">
        <v>1148</v>
      </c>
      <c r="D622" s="207" t="s">
        <v>634</v>
      </c>
      <c r="E622" s="207" t="s">
        <v>634</v>
      </c>
      <c r="F622" s="207"/>
      <c r="G622" s="207"/>
      <c r="H622" s="104">
        <v>568</v>
      </c>
      <c r="I622" s="104">
        <v>1725.4782</v>
      </c>
    </row>
    <row r="623" spans="1:9" ht="25.5" x14ac:dyDescent="0.2">
      <c r="A623" s="102">
        <v>546</v>
      </c>
      <c r="B623" s="68" t="s">
        <v>1149</v>
      </c>
      <c r="C623" s="68" t="s">
        <v>1148</v>
      </c>
      <c r="D623" s="207" t="s">
        <v>634</v>
      </c>
      <c r="E623" s="207"/>
      <c r="F623" s="207"/>
      <c r="G623" s="207"/>
      <c r="H623" s="69">
        <v>883</v>
      </c>
      <c r="I623" s="104">
        <v>2681.8478999999998</v>
      </c>
    </row>
    <row r="624" spans="1:9" ht="25.5" x14ac:dyDescent="0.2">
      <c r="A624" s="102">
        <v>547</v>
      </c>
      <c r="B624" s="68" t="s">
        <v>1150</v>
      </c>
      <c r="C624" s="68" t="s">
        <v>1148</v>
      </c>
      <c r="D624" s="207" t="s">
        <v>634</v>
      </c>
      <c r="E624" s="207"/>
      <c r="F624" s="207"/>
      <c r="G624" s="207"/>
      <c r="H624" s="69">
        <v>1177</v>
      </c>
      <c r="I624" s="104">
        <v>3573.5679</v>
      </c>
    </row>
    <row r="625" spans="1:9" ht="25.5" x14ac:dyDescent="0.2">
      <c r="A625" s="102">
        <v>548</v>
      </c>
      <c r="B625" s="68" t="s">
        <v>1151</v>
      </c>
      <c r="C625" s="68" t="s">
        <v>1148</v>
      </c>
      <c r="D625" s="207" t="s">
        <v>634</v>
      </c>
      <c r="E625" s="207"/>
      <c r="F625" s="207"/>
      <c r="G625" s="207"/>
      <c r="H625" s="69">
        <v>1759</v>
      </c>
      <c r="I625" s="104">
        <v>5341.4027999999998</v>
      </c>
    </row>
    <row r="626" spans="1:9" ht="25.5" x14ac:dyDescent="0.2">
      <c r="A626" s="102">
        <v>549</v>
      </c>
      <c r="B626" s="68" t="s">
        <v>1152</v>
      </c>
      <c r="C626" s="68" t="s">
        <v>1148</v>
      </c>
      <c r="D626" s="207" t="s">
        <v>634</v>
      </c>
      <c r="E626" s="207"/>
      <c r="F626" s="207"/>
      <c r="G626" s="207"/>
      <c r="H626" s="69">
        <v>2039</v>
      </c>
      <c r="I626" s="104">
        <v>6190.7661000000007</v>
      </c>
    </row>
    <row r="627" spans="1:9" x14ac:dyDescent="0.2">
      <c r="A627" s="168">
        <v>549</v>
      </c>
      <c r="B627" s="207" t="s">
        <v>736</v>
      </c>
      <c r="C627" s="103" t="s">
        <v>1153</v>
      </c>
      <c r="D627" s="207" t="s">
        <v>634</v>
      </c>
      <c r="E627" s="207"/>
      <c r="F627" s="207"/>
      <c r="G627" s="207"/>
      <c r="H627" s="208">
        <v>81</v>
      </c>
      <c r="I627" s="209">
        <v>245.22300000000001</v>
      </c>
    </row>
    <row r="628" spans="1:9" x14ac:dyDescent="0.2">
      <c r="A628" s="168"/>
      <c r="B628" s="207"/>
      <c r="C628" s="103" t="s">
        <v>1154</v>
      </c>
      <c r="D628" s="207"/>
      <c r="E628" s="207"/>
      <c r="F628" s="207"/>
      <c r="G628" s="207"/>
      <c r="H628" s="208">
        <v>0</v>
      </c>
      <c r="I628" s="211"/>
    </row>
    <row r="629" spans="1:9" x14ac:dyDescent="0.2">
      <c r="A629" s="168"/>
      <c r="B629" s="207"/>
      <c r="C629" s="103" t="s">
        <v>1155</v>
      </c>
      <c r="D629" s="207"/>
      <c r="E629" s="207"/>
      <c r="F629" s="207"/>
      <c r="G629" s="207"/>
      <c r="H629" s="208">
        <v>0</v>
      </c>
      <c r="I629" s="211"/>
    </row>
    <row r="630" spans="1:9" x14ac:dyDescent="0.2">
      <c r="A630" s="168"/>
      <c r="B630" s="207"/>
      <c r="C630" s="103" t="s">
        <v>1156</v>
      </c>
      <c r="D630" s="207"/>
      <c r="E630" s="207"/>
      <c r="F630" s="207"/>
      <c r="G630" s="207"/>
      <c r="H630" s="208">
        <v>0</v>
      </c>
      <c r="I630" s="211"/>
    </row>
    <row r="631" spans="1:9" x14ac:dyDescent="0.2">
      <c r="A631" s="168"/>
      <c r="B631" s="207"/>
      <c r="C631" s="103"/>
      <c r="D631" s="207"/>
      <c r="E631" s="207"/>
      <c r="F631" s="207"/>
      <c r="G631" s="207"/>
      <c r="H631" s="208">
        <v>0</v>
      </c>
      <c r="I631" s="210"/>
    </row>
    <row r="632" spans="1:9" x14ac:dyDescent="0.2">
      <c r="A632" s="102">
        <v>550</v>
      </c>
      <c r="B632" s="103" t="s">
        <v>1157</v>
      </c>
      <c r="C632" s="103" t="s">
        <v>1158</v>
      </c>
      <c r="D632" s="207" t="s">
        <v>634</v>
      </c>
      <c r="E632" s="207" t="s">
        <v>634</v>
      </c>
      <c r="F632" s="207"/>
      <c r="G632" s="207"/>
      <c r="H632" s="104">
        <v>141</v>
      </c>
      <c r="I632" s="104">
        <v>428.02560000000005</v>
      </c>
    </row>
    <row r="633" spans="1:9" x14ac:dyDescent="0.2">
      <c r="A633" s="168">
        <v>551</v>
      </c>
      <c r="B633" s="207" t="s">
        <v>1159</v>
      </c>
      <c r="C633" s="207" t="s">
        <v>1160</v>
      </c>
      <c r="D633" s="207" t="s">
        <v>634</v>
      </c>
      <c r="E633" s="207"/>
      <c r="F633" s="207"/>
      <c r="G633" s="207"/>
      <c r="H633" s="208">
        <v>146</v>
      </c>
      <c r="I633" s="209">
        <v>443.63069999999999</v>
      </c>
    </row>
    <row r="634" spans="1:9" x14ac:dyDescent="0.2">
      <c r="A634" s="168"/>
      <c r="B634" s="207"/>
      <c r="C634" s="207"/>
      <c r="D634" s="207"/>
      <c r="E634" s="207"/>
      <c r="F634" s="207"/>
      <c r="G634" s="207"/>
      <c r="H634" s="208">
        <v>0</v>
      </c>
      <c r="I634" s="210"/>
    </row>
    <row r="635" spans="1:9" x14ac:dyDescent="0.2">
      <c r="A635" s="168">
        <v>552</v>
      </c>
      <c r="B635" s="207" t="s">
        <v>1161</v>
      </c>
      <c r="C635" s="207" t="s">
        <v>1162</v>
      </c>
      <c r="D635" s="207" t="s">
        <v>634</v>
      </c>
      <c r="E635" s="207"/>
      <c r="F635" s="207"/>
      <c r="G635" s="207"/>
      <c r="H635" s="208">
        <v>146</v>
      </c>
      <c r="I635" s="209">
        <v>443.63069999999999</v>
      </c>
    </row>
    <row r="636" spans="1:9" x14ac:dyDescent="0.2">
      <c r="A636" s="168"/>
      <c r="B636" s="207"/>
      <c r="C636" s="207"/>
      <c r="D636" s="207"/>
      <c r="E636" s="207"/>
      <c r="F636" s="207"/>
      <c r="G636" s="207"/>
      <c r="H636" s="208">
        <v>0</v>
      </c>
      <c r="I636" s="210"/>
    </row>
    <row r="637" spans="1:9" ht="38.25" x14ac:dyDescent="0.2">
      <c r="A637" s="102">
        <v>553</v>
      </c>
      <c r="B637" s="103" t="s">
        <v>1163</v>
      </c>
      <c r="C637" s="103" t="s">
        <v>1164</v>
      </c>
      <c r="D637" s="207" t="s">
        <v>634</v>
      </c>
      <c r="E637" s="207" t="s">
        <v>634</v>
      </c>
      <c r="F637" s="207"/>
      <c r="G637" s="207"/>
      <c r="H637" s="208">
        <v>146</v>
      </c>
      <c r="I637" s="209">
        <v>443.63069999999999</v>
      </c>
    </row>
    <row r="638" spans="1:9" x14ac:dyDescent="0.2">
      <c r="A638" s="102">
        <v>554</v>
      </c>
      <c r="B638" s="103" t="s">
        <v>1165</v>
      </c>
      <c r="C638" s="103" t="s">
        <v>1166</v>
      </c>
      <c r="D638" s="207" t="s">
        <v>634</v>
      </c>
      <c r="E638" s="207" t="s">
        <v>634</v>
      </c>
      <c r="F638" s="207"/>
      <c r="G638" s="207"/>
      <c r="H638" s="208"/>
      <c r="I638" s="210"/>
    </row>
    <row r="639" spans="1:9" x14ac:dyDescent="0.2">
      <c r="A639" s="102">
        <v>555</v>
      </c>
      <c r="B639" s="103" t="s">
        <v>1167</v>
      </c>
      <c r="C639" s="103" t="s">
        <v>1168</v>
      </c>
      <c r="D639" s="207" t="s">
        <v>634</v>
      </c>
      <c r="E639" s="207" t="s">
        <v>634</v>
      </c>
      <c r="F639" s="207"/>
      <c r="G639" s="207"/>
      <c r="H639" s="104">
        <v>146</v>
      </c>
      <c r="I639" s="104">
        <v>443.63069999999999</v>
      </c>
    </row>
    <row r="640" spans="1:9" ht="30.75" customHeight="1" x14ac:dyDescent="0.2">
      <c r="A640" s="142" t="s">
        <v>1169</v>
      </c>
      <c r="B640" s="142"/>
      <c r="C640" s="142"/>
      <c r="D640" s="142"/>
      <c r="E640" s="142"/>
      <c r="F640" s="142"/>
      <c r="G640" s="142"/>
      <c r="H640" s="142"/>
      <c r="I640" s="142"/>
    </row>
    <row r="641" spans="1:9" x14ac:dyDescent="0.2">
      <c r="A641" s="102">
        <v>556</v>
      </c>
      <c r="B641" s="103" t="s">
        <v>1170</v>
      </c>
      <c r="C641" s="103" t="s">
        <v>1171</v>
      </c>
      <c r="D641" s="207" t="s">
        <v>634</v>
      </c>
      <c r="E641" s="207"/>
      <c r="F641" s="207"/>
      <c r="G641" s="207"/>
      <c r="H641" s="104">
        <v>130</v>
      </c>
      <c r="I641" s="104">
        <v>394.58609999999999</v>
      </c>
    </row>
    <row r="642" spans="1:9" x14ac:dyDescent="0.2">
      <c r="A642" s="102">
        <v>557</v>
      </c>
      <c r="B642" s="103" t="s">
        <v>1172</v>
      </c>
      <c r="C642" s="103" t="s">
        <v>1173</v>
      </c>
      <c r="D642" s="207" t="s">
        <v>634</v>
      </c>
      <c r="E642" s="207" t="s">
        <v>634</v>
      </c>
      <c r="F642" s="207"/>
      <c r="G642" s="207"/>
      <c r="H642" s="104">
        <v>284</v>
      </c>
      <c r="I642" s="104">
        <v>862.73910000000001</v>
      </c>
    </row>
    <row r="643" spans="1:9" ht="51" x14ac:dyDescent="0.2">
      <c r="A643" s="168">
        <v>558</v>
      </c>
      <c r="B643" s="103" t="s">
        <v>1174</v>
      </c>
      <c r="C643" s="207" t="s">
        <v>502</v>
      </c>
      <c r="D643" s="207" t="s">
        <v>634</v>
      </c>
      <c r="E643" s="207"/>
      <c r="F643" s="207"/>
      <c r="G643" s="207"/>
      <c r="H643" s="208">
        <v>511</v>
      </c>
      <c r="I643" s="209">
        <v>1551.5927999999999</v>
      </c>
    </row>
    <row r="644" spans="1:9" ht="25.5" x14ac:dyDescent="0.2">
      <c r="A644" s="168"/>
      <c r="B644" s="103" t="s">
        <v>1175</v>
      </c>
      <c r="C644" s="207"/>
      <c r="D644" s="207"/>
      <c r="E644" s="207"/>
      <c r="F644" s="207"/>
      <c r="G644" s="207"/>
      <c r="H644" s="208">
        <v>0</v>
      </c>
      <c r="I644" s="210"/>
    </row>
    <row r="645" spans="1:9" ht="49.5" customHeight="1" x14ac:dyDescent="0.2">
      <c r="A645" s="102">
        <v>559</v>
      </c>
      <c r="B645" s="103" t="s">
        <v>1176</v>
      </c>
      <c r="C645" s="103" t="s">
        <v>1176</v>
      </c>
      <c r="D645" s="207" t="s">
        <v>634</v>
      </c>
      <c r="E645" s="207" t="s">
        <v>634</v>
      </c>
      <c r="F645" s="207"/>
      <c r="G645" s="207"/>
      <c r="H645" s="104">
        <v>146</v>
      </c>
      <c r="I645" s="104">
        <v>443.63069999999999</v>
      </c>
    </row>
    <row r="646" spans="1:9" x14ac:dyDescent="0.2">
      <c r="A646" s="102">
        <v>560</v>
      </c>
      <c r="B646" s="103" t="s">
        <v>1177</v>
      </c>
      <c r="C646" s="103" t="s">
        <v>1173</v>
      </c>
      <c r="D646" s="207" t="s">
        <v>634</v>
      </c>
      <c r="E646" s="207" t="s">
        <v>634</v>
      </c>
      <c r="F646" s="207"/>
      <c r="G646" s="207"/>
      <c r="H646" s="104">
        <v>146</v>
      </c>
      <c r="I646" s="104">
        <v>443.63069999999999</v>
      </c>
    </row>
    <row r="647" spans="1:9" x14ac:dyDescent="0.2">
      <c r="A647" s="168">
        <v>561</v>
      </c>
      <c r="B647" s="207" t="s">
        <v>1178</v>
      </c>
      <c r="C647" s="103" t="s">
        <v>1179</v>
      </c>
      <c r="D647" s="207" t="s">
        <v>634</v>
      </c>
      <c r="E647" s="207"/>
      <c r="F647" s="207"/>
      <c r="G647" s="207"/>
      <c r="H647" s="208">
        <v>146</v>
      </c>
      <c r="I647" s="209">
        <v>443.63069999999999</v>
      </c>
    </row>
    <row r="648" spans="1:9" x14ac:dyDescent="0.2">
      <c r="A648" s="168"/>
      <c r="B648" s="212"/>
      <c r="C648" s="103" t="s">
        <v>1180</v>
      </c>
      <c r="D648" s="207"/>
      <c r="E648" s="207"/>
      <c r="F648" s="207"/>
      <c r="G648" s="207"/>
      <c r="H648" s="208">
        <v>0</v>
      </c>
      <c r="I648" s="211"/>
    </row>
    <row r="649" spans="1:9" x14ac:dyDescent="0.2">
      <c r="A649" s="168"/>
      <c r="B649" s="212"/>
      <c r="C649" s="103" t="s">
        <v>1181</v>
      </c>
      <c r="D649" s="207"/>
      <c r="E649" s="207"/>
      <c r="F649" s="207"/>
      <c r="G649" s="207"/>
      <c r="H649" s="208">
        <v>0</v>
      </c>
      <c r="I649" s="211"/>
    </row>
    <row r="650" spans="1:9" x14ac:dyDescent="0.2">
      <c r="A650" s="168"/>
      <c r="B650" s="212"/>
      <c r="C650" s="103" t="s">
        <v>1182</v>
      </c>
      <c r="D650" s="207"/>
      <c r="E650" s="207"/>
      <c r="F650" s="207"/>
      <c r="G650" s="207"/>
      <c r="H650" s="208">
        <v>0</v>
      </c>
      <c r="I650" s="211"/>
    </row>
    <row r="651" spans="1:9" x14ac:dyDescent="0.2">
      <c r="A651" s="168"/>
      <c r="B651" s="212"/>
      <c r="C651" s="103" t="s">
        <v>1183</v>
      </c>
      <c r="D651" s="207"/>
      <c r="E651" s="207"/>
      <c r="F651" s="207"/>
      <c r="G651" s="207"/>
      <c r="H651" s="208">
        <v>0</v>
      </c>
      <c r="I651" s="211"/>
    </row>
    <row r="652" spans="1:9" x14ac:dyDescent="0.2">
      <c r="A652" s="168"/>
      <c r="B652" s="212"/>
      <c r="C652" s="103" t="s">
        <v>1184</v>
      </c>
      <c r="D652" s="207"/>
      <c r="E652" s="207"/>
      <c r="F652" s="207"/>
      <c r="G652" s="207"/>
      <c r="H652" s="208">
        <v>0</v>
      </c>
      <c r="I652" s="211"/>
    </row>
    <row r="653" spans="1:9" x14ac:dyDescent="0.2">
      <c r="A653" s="168"/>
      <c r="B653" s="212"/>
      <c r="C653" s="103" t="s">
        <v>1179</v>
      </c>
      <c r="D653" s="207"/>
      <c r="E653" s="207"/>
      <c r="F653" s="207"/>
      <c r="G653" s="207"/>
      <c r="H653" s="208">
        <v>0</v>
      </c>
      <c r="I653" s="211"/>
    </row>
    <row r="654" spans="1:9" x14ac:dyDescent="0.2">
      <c r="A654" s="168"/>
      <c r="B654" s="212"/>
      <c r="C654" s="103" t="s">
        <v>1185</v>
      </c>
      <c r="D654" s="207"/>
      <c r="E654" s="207"/>
      <c r="F654" s="207"/>
      <c r="G654" s="207"/>
      <c r="H654" s="208">
        <v>0</v>
      </c>
      <c r="I654" s="211"/>
    </row>
    <row r="655" spans="1:9" x14ac:dyDescent="0.2">
      <c r="A655" s="168"/>
      <c r="B655" s="212"/>
      <c r="C655" s="103" t="s">
        <v>1186</v>
      </c>
      <c r="D655" s="207"/>
      <c r="E655" s="207"/>
      <c r="F655" s="207"/>
      <c r="G655" s="207"/>
      <c r="H655" s="208">
        <v>0</v>
      </c>
      <c r="I655" s="211"/>
    </row>
    <row r="656" spans="1:9" x14ac:dyDescent="0.2">
      <c r="A656" s="168"/>
      <c r="B656" s="212"/>
      <c r="C656" s="103" t="s">
        <v>1187</v>
      </c>
      <c r="D656" s="207"/>
      <c r="E656" s="207"/>
      <c r="F656" s="207"/>
      <c r="G656" s="207"/>
      <c r="H656" s="208">
        <v>0</v>
      </c>
      <c r="I656" s="211"/>
    </row>
    <row r="657" spans="1:9" x14ac:dyDescent="0.2">
      <c r="A657" s="168"/>
      <c r="B657" s="212"/>
      <c r="C657" s="103" t="s">
        <v>1188</v>
      </c>
      <c r="D657" s="207"/>
      <c r="E657" s="207"/>
      <c r="F657" s="207"/>
      <c r="G657" s="207"/>
      <c r="H657" s="208">
        <v>0</v>
      </c>
      <c r="I657" s="211"/>
    </row>
    <row r="658" spans="1:9" x14ac:dyDescent="0.2">
      <c r="A658" s="168"/>
      <c r="B658" s="212"/>
      <c r="C658" s="103" t="s">
        <v>1189</v>
      </c>
      <c r="D658" s="207"/>
      <c r="E658" s="207"/>
      <c r="F658" s="207"/>
      <c r="G658" s="207"/>
      <c r="H658" s="208">
        <v>0</v>
      </c>
      <c r="I658" s="211"/>
    </row>
    <row r="659" spans="1:9" x14ac:dyDescent="0.2">
      <c r="A659" s="168"/>
      <c r="B659" s="212"/>
      <c r="C659" s="103" t="s">
        <v>1190</v>
      </c>
      <c r="D659" s="207"/>
      <c r="E659" s="207"/>
      <c r="F659" s="207"/>
      <c r="G659" s="207"/>
      <c r="H659" s="208">
        <v>0</v>
      </c>
      <c r="I659" s="211"/>
    </row>
    <row r="660" spans="1:9" x14ac:dyDescent="0.2">
      <c r="A660" s="168"/>
      <c r="B660" s="212"/>
      <c r="C660" s="103" t="s">
        <v>1191</v>
      </c>
      <c r="D660" s="207"/>
      <c r="E660" s="207"/>
      <c r="F660" s="207"/>
      <c r="G660" s="207"/>
      <c r="H660" s="208">
        <v>0</v>
      </c>
      <c r="I660" s="210"/>
    </row>
    <row r="661" spans="1:9" x14ac:dyDescent="0.2">
      <c r="A661" s="142" t="s">
        <v>1192</v>
      </c>
      <c r="B661" s="142"/>
      <c r="C661" s="142"/>
      <c r="D661" s="142"/>
      <c r="E661" s="142"/>
      <c r="F661" s="142"/>
      <c r="G661" s="142"/>
      <c r="H661" s="142"/>
      <c r="I661" s="142"/>
    </row>
    <row r="662" spans="1:9" x14ac:dyDescent="0.2">
      <c r="A662" s="168">
        <v>562</v>
      </c>
      <c r="B662" s="207" t="s">
        <v>1193</v>
      </c>
      <c r="C662" s="103" t="s">
        <v>1194</v>
      </c>
      <c r="D662" s="207" t="s">
        <v>634</v>
      </c>
      <c r="E662" s="207"/>
      <c r="F662" s="207"/>
      <c r="G662" s="207"/>
      <c r="H662" s="208">
        <v>2357</v>
      </c>
      <c r="I662" s="209">
        <v>7156.0529999999999</v>
      </c>
    </row>
    <row r="663" spans="1:9" x14ac:dyDescent="0.2">
      <c r="A663" s="168"/>
      <c r="B663" s="207"/>
      <c r="C663" s="103" t="s">
        <v>1195</v>
      </c>
      <c r="D663" s="207"/>
      <c r="E663" s="207"/>
      <c r="F663" s="207"/>
      <c r="G663" s="207"/>
      <c r="H663" s="208">
        <v>0</v>
      </c>
      <c r="I663" s="211"/>
    </row>
    <row r="664" spans="1:9" x14ac:dyDescent="0.2">
      <c r="A664" s="168"/>
      <c r="B664" s="207"/>
      <c r="C664" s="103" t="s">
        <v>1196</v>
      </c>
      <c r="D664" s="207"/>
      <c r="E664" s="207"/>
      <c r="F664" s="207"/>
      <c r="G664" s="207"/>
      <c r="H664" s="208">
        <v>0</v>
      </c>
      <c r="I664" s="210"/>
    </row>
    <row r="665" spans="1:9" x14ac:dyDescent="0.2">
      <c r="A665" s="168">
        <v>563</v>
      </c>
      <c r="B665" s="207" t="s">
        <v>1197</v>
      </c>
      <c r="C665" s="103" t="s">
        <v>1194</v>
      </c>
      <c r="D665" s="207" t="s">
        <v>634</v>
      </c>
      <c r="E665" s="207" t="s">
        <v>634</v>
      </c>
      <c r="F665" s="207"/>
      <c r="G665" s="207"/>
      <c r="H665" s="208">
        <v>2357</v>
      </c>
      <c r="I665" s="209">
        <v>7156.0529999999999</v>
      </c>
    </row>
    <row r="666" spans="1:9" x14ac:dyDescent="0.2">
      <c r="A666" s="168"/>
      <c r="B666" s="207"/>
      <c r="C666" s="103" t="s">
        <v>1195</v>
      </c>
      <c r="D666" s="207"/>
      <c r="E666" s="207"/>
      <c r="F666" s="207"/>
      <c r="G666" s="207"/>
      <c r="H666" s="208">
        <v>0</v>
      </c>
      <c r="I666" s="211"/>
    </row>
    <row r="667" spans="1:9" x14ac:dyDescent="0.2">
      <c r="A667" s="168"/>
      <c r="B667" s="207"/>
      <c r="C667" s="103" t="s">
        <v>1196</v>
      </c>
      <c r="D667" s="207"/>
      <c r="E667" s="207"/>
      <c r="F667" s="207"/>
      <c r="G667" s="207"/>
      <c r="H667" s="208">
        <v>0</v>
      </c>
      <c r="I667" s="210"/>
    </row>
    <row r="668" spans="1:9" x14ac:dyDescent="0.2">
      <c r="A668" s="168">
        <v>564</v>
      </c>
      <c r="B668" s="207" t="s">
        <v>1198</v>
      </c>
      <c r="C668" s="103" t="s">
        <v>1199</v>
      </c>
      <c r="D668" s="207" t="s">
        <v>634</v>
      </c>
      <c r="E668" s="207" t="s">
        <v>634</v>
      </c>
      <c r="F668" s="207"/>
      <c r="G668" s="207"/>
      <c r="H668" s="208">
        <v>2357</v>
      </c>
      <c r="I668" s="209">
        <v>7156.0529999999999</v>
      </c>
    </row>
    <row r="669" spans="1:9" x14ac:dyDescent="0.2">
      <c r="A669" s="168"/>
      <c r="B669" s="207"/>
      <c r="C669" s="103" t="s">
        <v>1200</v>
      </c>
      <c r="D669" s="207"/>
      <c r="E669" s="207"/>
      <c r="F669" s="207"/>
      <c r="G669" s="207"/>
      <c r="H669" s="208">
        <v>0</v>
      </c>
      <c r="I669" s="211"/>
    </row>
    <row r="670" spans="1:9" x14ac:dyDescent="0.2">
      <c r="A670" s="168"/>
      <c r="B670" s="207"/>
      <c r="C670" s="103" t="s">
        <v>1201</v>
      </c>
      <c r="D670" s="207"/>
      <c r="E670" s="207"/>
      <c r="F670" s="207"/>
      <c r="G670" s="207"/>
      <c r="H670" s="208">
        <v>0</v>
      </c>
      <c r="I670" s="210"/>
    </row>
    <row r="671" spans="1:9" x14ac:dyDescent="0.2">
      <c r="A671" s="168">
        <v>565</v>
      </c>
      <c r="B671" s="207" t="s">
        <v>1202</v>
      </c>
      <c r="C671" s="103" t="s">
        <v>1199</v>
      </c>
      <c r="D671" s="207" t="s">
        <v>634</v>
      </c>
      <c r="E671" s="207" t="s">
        <v>634</v>
      </c>
      <c r="F671" s="207"/>
      <c r="G671" s="207"/>
      <c r="H671" s="208">
        <v>2357</v>
      </c>
      <c r="I671" s="209">
        <v>7156.0529999999999</v>
      </c>
    </row>
    <row r="672" spans="1:9" x14ac:dyDescent="0.2">
      <c r="A672" s="168"/>
      <c r="B672" s="207"/>
      <c r="C672" s="103" t="s">
        <v>1203</v>
      </c>
      <c r="D672" s="207"/>
      <c r="E672" s="207"/>
      <c r="F672" s="207"/>
      <c r="G672" s="207"/>
      <c r="H672" s="208">
        <v>0</v>
      </c>
      <c r="I672" s="211"/>
    </row>
    <row r="673" spans="1:9" x14ac:dyDescent="0.2">
      <c r="A673" s="168"/>
      <c r="B673" s="207"/>
      <c r="C673" s="103" t="s">
        <v>1201</v>
      </c>
      <c r="D673" s="207"/>
      <c r="E673" s="207"/>
      <c r="F673" s="207"/>
      <c r="G673" s="207"/>
      <c r="H673" s="208">
        <v>0</v>
      </c>
      <c r="I673" s="210"/>
    </row>
    <row r="674" spans="1:9" ht="25.5" x14ac:dyDescent="0.2">
      <c r="A674" s="102">
        <v>566</v>
      </c>
      <c r="B674" s="103" t="s">
        <v>1204</v>
      </c>
      <c r="C674" s="103" t="s">
        <v>1205</v>
      </c>
      <c r="D674" s="207" t="s">
        <v>634</v>
      </c>
      <c r="E674" s="207" t="s">
        <v>634</v>
      </c>
      <c r="F674" s="207"/>
      <c r="G674" s="207"/>
      <c r="H674" s="104">
        <v>2357</v>
      </c>
      <c r="I674" s="104">
        <v>7156.0529999999999</v>
      </c>
    </row>
    <row r="675" spans="1:9" x14ac:dyDescent="0.2">
      <c r="A675" s="145" t="s">
        <v>1206</v>
      </c>
      <c r="B675" s="145"/>
      <c r="C675" s="145"/>
      <c r="D675" s="145"/>
      <c r="E675" s="145"/>
      <c r="F675" s="145"/>
      <c r="G675" s="145"/>
      <c r="H675" s="145"/>
      <c r="I675" s="145"/>
    </row>
    <row r="676" spans="1:9" x14ac:dyDescent="0.2">
      <c r="A676" s="168">
        <v>567</v>
      </c>
      <c r="B676" s="207" t="s">
        <v>1207</v>
      </c>
      <c r="C676" s="103" t="s">
        <v>1208</v>
      </c>
      <c r="D676" s="207" t="s">
        <v>634</v>
      </c>
      <c r="E676" s="207"/>
      <c r="F676" s="207"/>
      <c r="G676" s="207"/>
      <c r="H676" s="208">
        <v>327</v>
      </c>
      <c r="I676" s="209">
        <v>992.03850000000011</v>
      </c>
    </row>
    <row r="677" spans="1:9" x14ac:dyDescent="0.2">
      <c r="A677" s="168"/>
      <c r="B677" s="207"/>
      <c r="C677" s="103" t="s">
        <v>1209</v>
      </c>
      <c r="D677" s="207"/>
      <c r="E677" s="207"/>
      <c r="F677" s="207"/>
      <c r="G677" s="207"/>
      <c r="H677" s="208">
        <v>0</v>
      </c>
      <c r="I677" s="211"/>
    </row>
    <row r="678" spans="1:9" x14ac:dyDescent="0.2">
      <c r="A678" s="168"/>
      <c r="B678" s="207"/>
      <c r="C678" s="103" t="s">
        <v>1210</v>
      </c>
      <c r="D678" s="207"/>
      <c r="E678" s="207"/>
      <c r="F678" s="207"/>
      <c r="G678" s="207"/>
      <c r="H678" s="208">
        <v>0</v>
      </c>
      <c r="I678" s="211"/>
    </row>
    <row r="679" spans="1:9" x14ac:dyDescent="0.2">
      <c r="A679" s="168"/>
      <c r="B679" s="207"/>
      <c r="C679" s="103" t="s">
        <v>1211</v>
      </c>
      <c r="D679" s="207"/>
      <c r="E679" s="207"/>
      <c r="F679" s="207"/>
      <c r="G679" s="207"/>
      <c r="H679" s="208">
        <v>0</v>
      </c>
      <c r="I679" s="210"/>
    </row>
    <row r="680" spans="1:9" x14ac:dyDescent="0.2">
      <c r="A680" s="142" t="s">
        <v>1212</v>
      </c>
      <c r="B680" s="142"/>
      <c r="C680" s="142"/>
      <c r="D680" s="142"/>
      <c r="E680" s="142"/>
      <c r="F680" s="142"/>
      <c r="G680" s="142"/>
      <c r="H680" s="142"/>
      <c r="I680" s="142"/>
    </row>
    <row r="681" spans="1:9" x14ac:dyDescent="0.2">
      <c r="A681" s="213" t="s">
        <v>1213</v>
      </c>
      <c r="B681" s="213"/>
      <c r="C681" s="213"/>
      <c r="D681" s="213"/>
      <c r="E681" s="213"/>
      <c r="F681" s="213"/>
      <c r="G681" s="213"/>
      <c r="H681" s="213"/>
      <c r="I681" s="213"/>
    </row>
    <row r="682" spans="1:9" x14ac:dyDescent="0.2">
      <c r="A682" s="70"/>
      <c r="B682" s="71" t="s">
        <v>1214</v>
      </c>
      <c r="C682" s="71" t="s">
        <v>1215</v>
      </c>
      <c r="D682" s="145" t="s">
        <v>1216</v>
      </c>
      <c r="E682" s="145"/>
      <c r="F682" s="145"/>
      <c r="G682" s="145"/>
      <c r="H682" s="99" t="s">
        <v>1217</v>
      </c>
      <c r="I682" s="99" t="s">
        <v>343</v>
      </c>
    </row>
    <row r="683" spans="1:9" ht="89.25" x14ac:dyDescent="0.2">
      <c r="A683" s="107">
        <v>568</v>
      </c>
      <c r="B683" s="101" t="s">
        <v>1218</v>
      </c>
      <c r="C683" s="47" t="s">
        <v>1219</v>
      </c>
      <c r="D683" s="214" t="s">
        <v>1220</v>
      </c>
      <c r="E683" s="214"/>
      <c r="F683" s="214"/>
      <c r="G683" s="214"/>
      <c r="H683" s="72">
        <v>249</v>
      </c>
      <c r="I683" s="72">
        <v>755.73270000000002</v>
      </c>
    </row>
    <row r="684" spans="1:9" ht="89.25" x14ac:dyDescent="0.2">
      <c r="A684" s="107">
        <v>569</v>
      </c>
      <c r="B684" s="73" t="s">
        <v>1221</v>
      </c>
      <c r="C684" s="47" t="s">
        <v>1222</v>
      </c>
      <c r="D684" s="214" t="s">
        <v>1223</v>
      </c>
      <c r="E684" s="214"/>
      <c r="F684" s="214"/>
      <c r="G684" s="214"/>
      <c r="H684" s="72">
        <v>125</v>
      </c>
      <c r="I684" s="72">
        <v>378.98099999999999</v>
      </c>
    </row>
    <row r="685" spans="1:9" ht="25.5" x14ac:dyDescent="0.2">
      <c r="A685" s="107">
        <v>570</v>
      </c>
      <c r="B685" s="74" t="s">
        <v>1224</v>
      </c>
      <c r="C685" s="100" t="s">
        <v>1225</v>
      </c>
      <c r="D685" s="214" t="s">
        <v>1226</v>
      </c>
      <c r="E685" s="214"/>
      <c r="F685" s="214"/>
      <c r="G685" s="214"/>
      <c r="H685" s="72">
        <v>62</v>
      </c>
      <c r="I685" s="72">
        <v>187.2612</v>
      </c>
    </row>
    <row r="686" spans="1:9" ht="25.5" x14ac:dyDescent="0.2">
      <c r="A686" s="107">
        <v>571</v>
      </c>
      <c r="B686" s="100" t="s">
        <v>1227</v>
      </c>
      <c r="C686" s="100" t="s">
        <v>1228</v>
      </c>
      <c r="D686" s="146" t="s">
        <v>1229</v>
      </c>
      <c r="E686" s="146"/>
      <c r="F686" s="146"/>
      <c r="G686" s="146"/>
      <c r="H686" s="72">
        <v>164</v>
      </c>
      <c r="I686" s="72">
        <v>497.13390000000004</v>
      </c>
    </row>
    <row r="687" spans="1:9" ht="51" x14ac:dyDescent="0.2">
      <c r="A687" s="107">
        <v>572</v>
      </c>
      <c r="B687" s="101" t="s">
        <v>1230</v>
      </c>
      <c r="C687" s="100" t="s">
        <v>1231</v>
      </c>
      <c r="D687" s="146" t="s">
        <v>1226</v>
      </c>
      <c r="E687" s="146"/>
      <c r="F687" s="146"/>
      <c r="G687" s="146"/>
      <c r="H687" s="72">
        <v>100</v>
      </c>
      <c r="I687" s="72">
        <v>303.1848</v>
      </c>
    </row>
    <row r="688" spans="1:9" ht="38.25" x14ac:dyDescent="0.2">
      <c r="A688" s="107">
        <v>573</v>
      </c>
      <c r="B688" s="101" t="s">
        <v>1232</v>
      </c>
      <c r="C688" s="100" t="s">
        <v>1233</v>
      </c>
      <c r="D688" s="146" t="s">
        <v>1226</v>
      </c>
      <c r="E688" s="146"/>
      <c r="F688" s="146"/>
      <c r="G688" s="146"/>
      <c r="H688" s="72">
        <v>98</v>
      </c>
      <c r="I688" s="72">
        <v>296.49689999999998</v>
      </c>
    </row>
    <row r="689" spans="1:9" x14ac:dyDescent="0.2">
      <c r="A689" s="216" t="s">
        <v>1234</v>
      </c>
      <c r="B689" s="217"/>
      <c r="C689" s="217"/>
      <c r="D689" s="217"/>
      <c r="E689" s="217"/>
      <c r="F689" s="217"/>
      <c r="G689" s="217"/>
      <c r="H689" s="217"/>
      <c r="I689" s="218"/>
    </row>
    <row r="690" spans="1:9" x14ac:dyDescent="0.2">
      <c r="A690" s="70"/>
      <c r="B690" s="71" t="s">
        <v>1214</v>
      </c>
      <c r="C690" s="71" t="s">
        <v>1215</v>
      </c>
      <c r="D690" s="145" t="s">
        <v>1216</v>
      </c>
      <c r="E690" s="145"/>
      <c r="F690" s="145"/>
      <c r="G690" s="145"/>
      <c r="H690" s="99" t="s">
        <v>1235</v>
      </c>
      <c r="I690" s="75" t="s">
        <v>343</v>
      </c>
    </row>
    <row r="691" spans="1:9" x14ac:dyDescent="0.2">
      <c r="A691" s="102">
        <v>574</v>
      </c>
      <c r="B691" s="103" t="s">
        <v>1236</v>
      </c>
      <c r="C691" s="76" t="s">
        <v>1237</v>
      </c>
      <c r="D691" s="215" t="s">
        <v>1173</v>
      </c>
      <c r="E691" s="215"/>
      <c r="F691" s="215"/>
      <c r="G691" s="215"/>
      <c r="H691" s="77">
        <v>94</v>
      </c>
      <c r="I691" s="77">
        <v>285.35040000000004</v>
      </c>
    </row>
    <row r="692" spans="1:9" x14ac:dyDescent="0.2">
      <c r="A692" s="102">
        <v>575</v>
      </c>
      <c r="B692" s="103" t="s">
        <v>1238</v>
      </c>
      <c r="C692" s="76" t="s">
        <v>1239</v>
      </c>
      <c r="D692" s="215" t="s">
        <v>1173</v>
      </c>
      <c r="E692" s="215"/>
      <c r="F692" s="215"/>
      <c r="G692" s="215"/>
      <c r="H692" s="77">
        <v>125</v>
      </c>
      <c r="I692" s="77">
        <v>378.98099999999999</v>
      </c>
    </row>
    <row r="693" spans="1:9" x14ac:dyDescent="0.2">
      <c r="A693" s="102">
        <v>576</v>
      </c>
      <c r="B693" s="103" t="s">
        <v>1240</v>
      </c>
      <c r="C693" s="97" t="s">
        <v>1241</v>
      </c>
      <c r="D693" s="215" t="s">
        <v>1173</v>
      </c>
      <c r="E693" s="215"/>
      <c r="F693" s="215"/>
      <c r="G693" s="215"/>
      <c r="H693" s="77">
        <v>125</v>
      </c>
      <c r="I693" s="77">
        <v>378.98099999999999</v>
      </c>
    </row>
    <row r="694" spans="1:9" x14ac:dyDescent="0.2">
      <c r="A694" s="102">
        <v>577</v>
      </c>
      <c r="B694" s="103" t="s">
        <v>1242</v>
      </c>
      <c r="C694" s="97" t="s">
        <v>1243</v>
      </c>
      <c r="D694" s="215" t="s">
        <v>1173</v>
      </c>
      <c r="E694" s="215"/>
      <c r="F694" s="215"/>
      <c r="G694" s="215"/>
      <c r="H694" s="77">
        <v>125</v>
      </c>
      <c r="I694" s="77">
        <v>378.98099999999999</v>
      </c>
    </row>
    <row r="695" spans="1:9" x14ac:dyDescent="0.2">
      <c r="A695" s="102">
        <v>578</v>
      </c>
      <c r="B695" s="103" t="s">
        <v>1244</v>
      </c>
      <c r="C695" s="97" t="s">
        <v>1245</v>
      </c>
      <c r="D695" s="215" t="s">
        <v>1173</v>
      </c>
      <c r="E695" s="215"/>
      <c r="F695" s="215"/>
      <c r="G695" s="215"/>
      <c r="H695" s="77">
        <v>94</v>
      </c>
      <c r="I695" s="77">
        <v>285.35040000000004</v>
      </c>
    </row>
    <row r="696" spans="1:9" ht="25.5" x14ac:dyDescent="0.2">
      <c r="A696" s="102">
        <v>579</v>
      </c>
      <c r="B696" s="103" t="s">
        <v>1246</v>
      </c>
      <c r="C696" s="97" t="s">
        <v>1247</v>
      </c>
      <c r="D696" s="215" t="s">
        <v>1173</v>
      </c>
      <c r="E696" s="215"/>
      <c r="F696" s="215"/>
      <c r="G696" s="215"/>
      <c r="H696" s="77">
        <v>188</v>
      </c>
      <c r="I696" s="77">
        <v>570.70080000000007</v>
      </c>
    </row>
    <row r="697" spans="1:9" x14ac:dyDescent="0.2">
      <c r="A697" s="102">
        <v>580</v>
      </c>
      <c r="B697" s="103" t="s">
        <v>1248</v>
      </c>
      <c r="C697" s="97" t="s">
        <v>1249</v>
      </c>
      <c r="D697" s="215" t="s">
        <v>1173</v>
      </c>
      <c r="E697" s="215"/>
      <c r="F697" s="215"/>
      <c r="G697" s="215"/>
      <c r="H697" s="77">
        <v>546</v>
      </c>
      <c r="I697" s="77">
        <v>1658.5992000000001</v>
      </c>
    </row>
    <row r="698" spans="1:9" x14ac:dyDescent="0.2">
      <c r="A698" s="102">
        <v>581</v>
      </c>
      <c r="B698" s="103" t="s">
        <v>1250</v>
      </c>
      <c r="C698" s="97" t="s">
        <v>1249</v>
      </c>
      <c r="D698" s="215" t="s">
        <v>1173</v>
      </c>
      <c r="E698" s="215"/>
      <c r="F698" s="215"/>
      <c r="G698" s="215"/>
      <c r="H698" s="77">
        <v>764</v>
      </c>
      <c r="I698" s="77">
        <v>2320.7012999999997</v>
      </c>
    </row>
    <row r="699" spans="1:9" x14ac:dyDescent="0.2">
      <c r="A699" s="102">
        <v>582</v>
      </c>
      <c r="B699" s="103" t="s">
        <v>1251</v>
      </c>
      <c r="C699" s="97" t="s">
        <v>1249</v>
      </c>
      <c r="D699" s="215" t="s">
        <v>1173</v>
      </c>
      <c r="E699" s="215"/>
      <c r="F699" s="215"/>
      <c r="G699" s="215"/>
      <c r="H699" s="77">
        <v>982</v>
      </c>
      <c r="I699" s="77">
        <v>2980.5740999999998</v>
      </c>
    </row>
    <row r="700" spans="1:9" x14ac:dyDescent="0.2">
      <c r="A700" s="102">
        <v>583</v>
      </c>
      <c r="B700" s="97" t="s">
        <v>1252</v>
      </c>
      <c r="C700" s="97" t="s">
        <v>1253</v>
      </c>
      <c r="D700" s="215" t="s">
        <v>1173</v>
      </c>
      <c r="E700" s="215"/>
      <c r="F700" s="215"/>
      <c r="G700" s="215"/>
      <c r="H700" s="77">
        <v>188</v>
      </c>
      <c r="I700" s="77">
        <v>570.70080000000007</v>
      </c>
    </row>
    <row r="701" spans="1:9" x14ac:dyDescent="0.2">
      <c r="A701" s="102">
        <v>584</v>
      </c>
      <c r="B701" s="103" t="s">
        <v>1254</v>
      </c>
      <c r="C701" s="97" t="s">
        <v>1253</v>
      </c>
      <c r="D701" s="215" t="s">
        <v>1173</v>
      </c>
      <c r="E701" s="215"/>
      <c r="F701" s="215"/>
      <c r="G701" s="215"/>
      <c r="H701" s="77">
        <v>188</v>
      </c>
      <c r="I701" s="77">
        <v>570.70080000000007</v>
      </c>
    </row>
    <row r="702" spans="1:9" x14ac:dyDescent="0.2">
      <c r="A702" s="102">
        <v>585</v>
      </c>
      <c r="B702" s="103" t="s">
        <v>1255</v>
      </c>
      <c r="C702" s="97" t="s">
        <v>1256</v>
      </c>
      <c r="D702" s="215" t="s">
        <v>1173</v>
      </c>
      <c r="E702" s="215"/>
      <c r="F702" s="215"/>
      <c r="G702" s="215"/>
      <c r="H702" s="77">
        <v>94</v>
      </c>
      <c r="I702" s="77">
        <v>285.35040000000004</v>
      </c>
    </row>
    <row r="703" spans="1:9" x14ac:dyDescent="0.2">
      <c r="A703" s="216" t="s">
        <v>1257</v>
      </c>
      <c r="B703" s="217"/>
      <c r="C703" s="217"/>
      <c r="D703" s="217"/>
      <c r="E703" s="217"/>
      <c r="F703" s="217"/>
      <c r="G703" s="217"/>
      <c r="H703" s="217"/>
      <c r="I703" s="218"/>
    </row>
    <row r="704" spans="1:9" x14ac:dyDescent="0.2">
      <c r="A704" s="102"/>
      <c r="B704" s="71" t="s">
        <v>1214</v>
      </c>
      <c r="C704" s="71" t="s">
        <v>1215</v>
      </c>
      <c r="D704" s="145" t="s">
        <v>1216</v>
      </c>
      <c r="E704" s="145"/>
      <c r="F704" s="145"/>
      <c r="G704" s="145"/>
      <c r="H704" s="99" t="s">
        <v>1235</v>
      </c>
      <c r="I704" s="75" t="s">
        <v>343</v>
      </c>
    </row>
    <row r="705" spans="1:9" ht="25.5" x14ac:dyDescent="0.2">
      <c r="A705" s="102">
        <v>586</v>
      </c>
      <c r="B705" s="103" t="s">
        <v>1258</v>
      </c>
      <c r="C705" s="96" t="s">
        <v>1259</v>
      </c>
      <c r="D705" s="219" t="s">
        <v>1260</v>
      </c>
      <c r="E705" s="219"/>
      <c r="F705" s="219"/>
      <c r="G705" s="219"/>
      <c r="H705" s="77">
        <v>125</v>
      </c>
      <c r="I705" s="77">
        <v>378.98099999999999</v>
      </c>
    </row>
    <row r="706" spans="1:9" x14ac:dyDescent="0.2">
      <c r="A706" s="102"/>
      <c r="B706" s="142" t="s">
        <v>1261</v>
      </c>
      <c r="C706" s="142"/>
      <c r="D706" s="142"/>
      <c r="E706" s="142"/>
      <c r="F706" s="142"/>
      <c r="G706" s="142"/>
      <c r="H706" s="142"/>
      <c r="I706" s="142"/>
    </row>
    <row r="707" spans="1:9" x14ac:dyDescent="0.2">
      <c r="A707" s="102"/>
      <c r="B707" s="71" t="s">
        <v>1214</v>
      </c>
      <c r="C707" s="71" t="s">
        <v>1215</v>
      </c>
      <c r="D707" s="145" t="s">
        <v>1216</v>
      </c>
      <c r="E707" s="145"/>
      <c r="F707" s="145"/>
      <c r="G707" s="145"/>
      <c r="H707" s="99" t="s">
        <v>1235</v>
      </c>
      <c r="I707" s="75" t="s">
        <v>343</v>
      </c>
    </row>
    <row r="708" spans="1:9" ht="25.5" x14ac:dyDescent="0.2">
      <c r="A708" s="102">
        <v>587</v>
      </c>
      <c r="B708" s="103" t="s">
        <v>1262</v>
      </c>
      <c r="C708" s="96" t="s">
        <v>1263</v>
      </c>
      <c r="D708" s="215" t="s">
        <v>1264</v>
      </c>
      <c r="E708" s="215"/>
      <c r="F708" s="215"/>
      <c r="G708" s="215"/>
      <c r="H708" s="78">
        <v>188</v>
      </c>
      <c r="I708" s="77">
        <v>570.70080000000007</v>
      </c>
    </row>
    <row r="709" spans="1:9" ht="25.5" x14ac:dyDescent="0.2">
      <c r="A709" s="102">
        <v>588</v>
      </c>
      <c r="B709" s="105" t="s">
        <v>1265</v>
      </c>
      <c r="C709" s="96" t="s">
        <v>1266</v>
      </c>
      <c r="D709" s="220" t="s">
        <v>1264</v>
      </c>
      <c r="E709" s="220"/>
      <c r="F709" s="220"/>
      <c r="G709" s="220"/>
      <c r="H709" s="78">
        <v>99</v>
      </c>
      <c r="I709" s="221">
        <v>300.95550000000003</v>
      </c>
    </row>
    <row r="710" spans="1:9" ht="27" customHeight="1" x14ac:dyDescent="0.2">
      <c r="A710" s="102">
        <v>589</v>
      </c>
      <c r="B710" s="105" t="s">
        <v>1267</v>
      </c>
      <c r="C710" s="96" t="s">
        <v>1268</v>
      </c>
      <c r="D710" s="220"/>
      <c r="E710" s="220"/>
      <c r="F710" s="220"/>
      <c r="G710" s="220"/>
      <c r="H710" s="78">
        <v>99</v>
      </c>
      <c r="I710" s="222"/>
    </row>
    <row r="711" spans="1:9" ht="25.5" x14ac:dyDescent="0.2">
      <c r="A711" s="102">
        <v>590</v>
      </c>
      <c r="B711" s="105" t="s">
        <v>1269</v>
      </c>
      <c r="C711" s="96" t="s">
        <v>1270</v>
      </c>
      <c r="D711" s="220" t="s">
        <v>1264</v>
      </c>
      <c r="E711" s="220"/>
      <c r="F711" s="220"/>
      <c r="G711" s="220"/>
      <c r="H711" s="78">
        <v>94</v>
      </c>
      <c r="I711" s="221">
        <v>285.35040000000004</v>
      </c>
    </row>
    <row r="712" spans="1:9" ht="25.5" x14ac:dyDescent="0.2">
      <c r="A712" s="102">
        <v>591</v>
      </c>
      <c r="B712" s="105" t="s">
        <v>1271</v>
      </c>
      <c r="C712" s="96" t="s">
        <v>1272</v>
      </c>
      <c r="D712" s="220"/>
      <c r="E712" s="220"/>
      <c r="F712" s="220"/>
      <c r="G712" s="220"/>
      <c r="H712" s="78">
        <v>94</v>
      </c>
      <c r="I712" s="225"/>
    </row>
    <row r="713" spans="1:9" ht="25.5" x14ac:dyDescent="0.2">
      <c r="A713" s="102">
        <v>592</v>
      </c>
      <c r="B713" s="103" t="s">
        <v>1273</v>
      </c>
      <c r="C713" s="96" t="s">
        <v>1274</v>
      </c>
      <c r="D713" s="220"/>
      <c r="E713" s="220"/>
      <c r="F713" s="220"/>
      <c r="G713" s="220"/>
      <c r="H713" s="78">
        <v>94</v>
      </c>
      <c r="I713" s="222"/>
    </row>
    <row r="714" spans="1:9" x14ac:dyDescent="0.2">
      <c r="A714" s="226" t="s">
        <v>1275</v>
      </c>
      <c r="B714" s="226"/>
      <c r="C714" s="226"/>
      <c r="D714" s="226"/>
      <c r="E714" s="226"/>
      <c r="F714" s="226"/>
      <c r="G714" s="226"/>
      <c r="H714" s="226"/>
      <c r="I714" s="226"/>
    </row>
    <row r="715" spans="1:9" x14ac:dyDescent="0.2">
      <c r="A715" s="142" t="s">
        <v>1276</v>
      </c>
      <c r="B715" s="142"/>
      <c r="C715" s="142"/>
      <c r="D715" s="142"/>
      <c r="E715" s="142"/>
      <c r="F715" s="142"/>
      <c r="G715" s="142"/>
      <c r="H715" s="142"/>
      <c r="I715" s="142"/>
    </row>
    <row r="716" spans="1:9" x14ac:dyDescent="0.2">
      <c r="A716" s="70"/>
      <c r="B716" s="71" t="s">
        <v>1214</v>
      </c>
      <c r="C716" s="71" t="s">
        <v>1215</v>
      </c>
      <c r="D716" s="145" t="s">
        <v>1216</v>
      </c>
      <c r="E716" s="145"/>
      <c r="F716" s="145"/>
      <c r="G716" s="145"/>
      <c r="H716" s="99" t="s">
        <v>1235</v>
      </c>
      <c r="I716" s="75" t="s">
        <v>343</v>
      </c>
    </row>
    <row r="717" spans="1:9" x14ac:dyDescent="0.2">
      <c r="A717" s="102">
        <v>593</v>
      </c>
      <c r="B717" s="108" t="s">
        <v>1277</v>
      </c>
      <c r="C717" s="96" t="s">
        <v>1278</v>
      </c>
      <c r="D717" s="219" t="s">
        <v>1279</v>
      </c>
      <c r="E717" s="219"/>
      <c r="F717" s="219"/>
      <c r="G717" s="219"/>
      <c r="H717" s="104">
        <v>100</v>
      </c>
      <c r="I717" s="104">
        <v>303.1848</v>
      </c>
    </row>
    <row r="718" spans="1:9" ht="38.25" x14ac:dyDescent="0.2">
      <c r="A718" s="102">
        <v>594</v>
      </c>
      <c r="B718" s="107" t="s">
        <v>1280</v>
      </c>
      <c r="C718" s="96" t="s">
        <v>1281</v>
      </c>
      <c r="D718" s="219" t="s">
        <v>1282</v>
      </c>
      <c r="E718" s="219"/>
      <c r="F718" s="219"/>
      <c r="G718" s="219"/>
      <c r="H718" s="104">
        <v>218</v>
      </c>
      <c r="I718" s="104">
        <v>662.10210000000006</v>
      </c>
    </row>
    <row r="719" spans="1:9" ht="15" x14ac:dyDescent="0.2">
      <c r="A719" s="223" t="s">
        <v>1283</v>
      </c>
      <c r="B719" s="223"/>
      <c r="C719" s="223"/>
      <c r="D719" s="223"/>
      <c r="E719" s="223"/>
      <c r="F719" s="223"/>
      <c r="G719" s="223"/>
      <c r="H719" s="79"/>
      <c r="I719" s="79"/>
    </row>
    <row r="720" spans="1:9" ht="45.75" customHeight="1" x14ac:dyDescent="0.2">
      <c r="A720" s="224" t="s">
        <v>1284</v>
      </c>
      <c r="B720" s="224"/>
      <c r="C720" s="224"/>
      <c r="D720" s="224"/>
      <c r="E720" s="224"/>
      <c r="F720" s="224"/>
      <c r="G720" s="224"/>
      <c r="H720" s="138"/>
      <c r="I720" s="139"/>
    </row>
  </sheetData>
  <mergeCells count="774">
    <mergeCell ref="D718:G718"/>
    <mergeCell ref="A719:G719"/>
    <mergeCell ref="A720:G720"/>
    <mergeCell ref="D711:G713"/>
    <mergeCell ref="I711:I713"/>
    <mergeCell ref="A714:I714"/>
    <mergeCell ref="A715:I715"/>
    <mergeCell ref="D716:G716"/>
    <mergeCell ref="D717:G717"/>
    <mergeCell ref="D704:G704"/>
    <mergeCell ref="D705:G705"/>
    <mergeCell ref="B706:I706"/>
    <mergeCell ref="D707:G707"/>
    <mergeCell ref="D708:G708"/>
    <mergeCell ref="D709:G710"/>
    <mergeCell ref="I709:I710"/>
    <mergeCell ref="D698:G698"/>
    <mergeCell ref="D699:G699"/>
    <mergeCell ref="D700:G700"/>
    <mergeCell ref="D701:G701"/>
    <mergeCell ref="D702:G702"/>
    <mergeCell ref="A703:I703"/>
    <mergeCell ref="D692:G692"/>
    <mergeCell ref="D693:G693"/>
    <mergeCell ref="D694:G694"/>
    <mergeCell ref="D695:G695"/>
    <mergeCell ref="D696:G696"/>
    <mergeCell ref="D697:G697"/>
    <mergeCell ref="D686:G686"/>
    <mergeCell ref="D687:G687"/>
    <mergeCell ref="D688:G688"/>
    <mergeCell ref="A689:I689"/>
    <mergeCell ref="D690:G690"/>
    <mergeCell ref="D691:G691"/>
    <mergeCell ref="A680:I680"/>
    <mergeCell ref="A681:I681"/>
    <mergeCell ref="D682:G682"/>
    <mergeCell ref="D683:G683"/>
    <mergeCell ref="D684:G684"/>
    <mergeCell ref="D685:G685"/>
    <mergeCell ref="A675:I675"/>
    <mergeCell ref="A676:A679"/>
    <mergeCell ref="B676:B679"/>
    <mergeCell ref="D676:G679"/>
    <mergeCell ref="H676:H679"/>
    <mergeCell ref="I676:I679"/>
    <mergeCell ref="A671:A673"/>
    <mergeCell ref="B671:B673"/>
    <mergeCell ref="D671:G673"/>
    <mergeCell ref="H671:H673"/>
    <mergeCell ref="I671:I673"/>
    <mergeCell ref="D674:G674"/>
    <mergeCell ref="A665:A667"/>
    <mergeCell ref="B665:B667"/>
    <mergeCell ref="D665:G667"/>
    <mergeCell ref="H665:H667"/>
    <mergeCell ref="I665:I667"/>
    <mergeCell ref="A668:A670"/>
    <mergeCell ref="B668:B670"/>
    <mergeCell ref="D668:G670"/>
    <mergeCell ref="H668:H670"/>
    <mergeCell ref="I668:I670"/>
    <mergeCell ref="A661:I661"/>
    <mergeCell ref="A662:A664"/>
    <mergeCell ref="B662:B664"/>
    <mergeCell ref="D662:G664"/>
    <mergeCell ref="H662:H664"/>
    <mergeCell ref="I662:I664"/>
    <mergeCell ref="I643:I644"/>
    <mergeCell ref="D645:G645"/>
    <mergeCell ref="D646:G646"/>
    <mergeCell ref="A647:A660"/>
    <mergeCell ref="B647:B660"/>
    <mergeCell ref="D647:G660"/>
    <mergeCell ref="H647:H660"/>
    <mergeCell ref="I647:I660"/>
    <mergeCell ref="D641:G641"/>
    <mergeCell ref="D642:G642"/>
    <mergeCell ref="A643:A644"/>
    <mergeCell ref="C643:C644"/>
    <mergeCell ref="D643:G644"/>
    <mergeCell ref="H643:H644"/>
    <mergeCell ref="D637:G637"/>
    <mergeCell ref="H637:H638"/>
    <mergeCell ref="I637:I638"/>
    <mergeCell ref="D638:G638"/>
    <mergeCell ref="D639:G639"/>
    <mergeCell ref="A640:I640"/>
    <mergeCell ref="A635:A636"/>
    <mergeCell ref="B635:B636"/>
    <mergeCell ref="C635:C636"/>
    <mergeCell ref="D635:G636"/>
    <mergeCell ref="H635:H636"/>
    <mergeCell ref="I635:I636"/>
    <mergeCell ref="H627:H631"/>
    <mergeCell ref="I627:I631"/>
    <mergeCell ref="D632:G632"/>
    <mergeCell ref="A633:A634"/>
    <mergeCell ref="B633:B634"/>
    <mergeCell ref="C633:C634"/>
    <mergeCell ref="D633:G634"/>
    <mergeCell ref="H633:H634"/>
    <mergeCell ref="I633:I634"/>
    <mergeCell ref="D622:G622"/>
    <mergeCell ref="D623:G623"/>
    <mergeCell ref="D624:G624"/>
    <mergeCell ref="D625:G625"/>
    <mergeCell ref="D626:G626"/>
    <mergeCell ref="A627:A631"/>
    <mergeCell ref="B627:B631"/>
    <mergeCell ref="D627:G631"/>
    <mergeCell ref="D616:G616"/>
    <mergeCell ref="D617:G617"/>
    <mergeCell ref="D618:G618"/>
    <mergeCell ref="D619:G619"/>
    <mergeCell ref="D620:G620"/>
    <mergeCell ref="D621:G621"/>
    <mergeCell ref="D609:G609"/>
    <mergeCell ref="D610:G610"/>
    <mergeCell ref="D611:G611"/>
    <mergeCell ref="A613:I613"/>
    <mergeCell ref="A614:A615"/>
    <mergeCell ref="D615:G615"/>
    <mergeCell ref="D603:G603"/>
    <mergeCell ref="D604:G604"/>
    <mergeCell ref="D605:G605"/>
    <mergeCell ref="D606:G606"/>
    <mergeCell ref="D607:G607"/>
    <mergeCell ref="D608:G608"/>
    <mergeCell ref="D597:G597"/>
    <mergeCell ref="D598:G598"/>
    <mergeCell ref="D599:G599"/>
    <mergeCell ref="D600:G600"/>
    <mergeCell ref="D601:G601"/>
    <mergeCell ref="D602:G602"/>
    <mergeCell ref="D591:G591"/>
    <mergeCell ref="D592:G592"/>
    <mergeCell ref="D593:G593"/>
    <mergeCell ref="D594:G594"/>
    <mergeCell ref="D595:G595"/>
    <mergeCell ref="D596:G596"/>
    <mergeCell ref="D585:G585"/>
    <mergeCell ref="D586:G586"/>
    <mergeCell ref="D587:G587"/>
    <mergeCell ref="D588:G588"/>
    <mergeCell ref="D589:G589"/>
    <mergeCell ref="D590:G590"/>
    <mergeCell ref="E580:G580"/>
    <mergeCell ref="D581:E581"/>
    <mergeCell ref="F581:G581"/>
    <mergeCell ref="D582:G582"/>
    <mergeCell ref="D583:G583"/>
    <mergeCell ref="D584:G584"/>
    <mergeCell ref="E574:G574"/>
    <mergeCell ref="E575:G575"/>
    <mergeCell ref="E576:G576"/>
    <mergeCell ref="E577:G577"/>
    <mergeCell ref="E578:G578"/>
    <mergeCell ref="E579:G579"/>
    <mergeCell ref="E568:G568"/>
    <mergeCell ref="E569:G569"/>
    <mergeCell ref="E570:G570"/>
    <mergeCell ref="E571:G571"/>
    <mergeCell ref="E572:G572"/>
    <mergeCell ref="E573:G573"/>
    <mergeCell ref="E562:G562"/>
    <mergeCell ref="E563:G563"/>
    <mergeCell ref="E564:G564"/>
    <mergeCell ref="E565:G565"/>
    <mergeCell ref="E566:G566"/>
    <mergeCell ref="E567:G567"/>
    <mergeCell ref="E556:G556"/>
    <mergeCell ref="E557:G557"/>
    <mergeCell ref="E558:G558"/>
    <mergeCell ref="E559:G559"/>
    <mergeCell ref="E560:G560"/>
    <mergeCell ref="E561:G561"/>
    <mergeCell ref="E553:G553"/>
    <mergeCell ref="E554:G554"/>
    <mergeCell ref="E555:G555"/>
    <mergeCell ref="E544:G544"/>
    <mergeCell ref="E545:G545"/>
    <mergeCell ref="E546:G546"/>
    <mergeCell ref="E547:G547"/>
    <mergeCell ref="B548:I548"/>
    <mergeCell ref="B549:D549"/>
    <mergeCell ref="E549:G549"/>
    <mergeCell ref="C542:D542"/>
    <mergeCell ref="E542:G542"/>
    <mergeCell ref="C543:D543"/>
    <mergeCell ref="E543:G543"/>
    <mergeCell ref="E538:G538"/>
    <mergeCell ref="E539:G539"/>
    <mergeCell ref="E550:G550"/>
    <mergeCell ref="E551:G551"/>
    <mergeCell ref="E552:G552"/>
    <mergeCell ref="A540:A541"/>
    <mergeCell ref="B540:B541"/>
    <mergeCell ref="C540:D540"/>
    <mergeCell ref="E540:G541"/>
    <mergeCell ref="C533:D533"/>
    <mergeCell ref="E533:G533"/>
    <mergeCell ref="A534:I534"/>
    <mergeCell ref="C535:F535"/>
    <mergeCell ref="E536:G536"/>
    <mergeCell ref="E537:G537"/>
    <mergeCell ref="H540:H541"/>
    <mergeCell ref="I540:I541"/>
    <mergeCell ref="C541:D541"/>
    <mergeCell ref="C530:D530"/>
    <mergeCell ref="E530:G530"/>
    <mergeCell ref="C531:D531"/>
    <mergeCell ref="E531:G531"/>
    <mergeCell ref="C532:D532"/>
    <mergeCell ref="E532:G532"/>
    <mergeCell ref="H525:H527"/>
    <mergeCell ref="I525:I527"/>
    <mergeCell ref="C528:D528"/>
    <mergeCell ref="E528:G528"/>
    <mergeCell ref="C529:D529"/>
    <mergeCell ref="E529:G529"/>
    <mergeCell ref="E521:G521"/>
    <mergeCell ref="E522:G522"/>
    <mergeCell ref="E523:G523"/>
    <mergeCell ref="E524:G524"/>
    <mergeCell ref="A525:A527"/>
    <mergeCell ref="B525:B527"/>
    <mergeCell ref="C525:D527"/>
    <mergeCell ref="E525:G527"/>
    <mergeCell ref="E515:G515"/>
    <mergeCell ref="E516:G516"/>
    <mergeCell ref="E517:G517"/>
    <mergeCell ref="E518:G518"/>
    <mergeCell ref="E519:G519"/>
    <mergeCell ref="E520:G520"/>
    <mergeCell ref="E509:G509"/>
    <mergeCell ref="E510:G510"/>
    <mergeCell ref="E511:G511"/>
    <mergeCell ref="A512:G512"/>
    <mergeCell ref="E513:G513"/>
    <mergeCell ref="E514:G514"/>
    <mergeCell ref="E503:G503"/>
    <mergeCell ref="E504:G504"/>
    <mergeCell ref="E505:G505"/>
    <mergeCell ref="A506:G506"/>
    <mergeCell ref="E507:G507"/>
    <mergeCell ref="E508:G508"/>
    <mergeCell ref="D497:G497"/>
    <mergeCell ref="D498:G498"/>
    <mergeCell ref="A499:G499"/>
    <mergeCell ref="E500:G500"/>
    <mergeCell ref="E501:G501"/>
    <mergeCell ref="E502:G502"/>
    <mergeCell ref="E491:G491"/>
    <mergeCell ref="E492:G492"/>
    <mergeCell ref="E493:G493"/>
    <mergeCell ref="D494:G494"/>
    <mergeCell ref="D495:G495"/>
    <mergeCell ref="D496:G496"/>
    <mergeCell ref="E485:G485"/>
    <mergeCell ref="E486:G486"/>
    <mergeCell ref="E487:G487"/>
    <mergeCell ref="E488:G488"/>
    <mergeCell ref="E489:G489"/>
    <mergeCell ref="E490:G490"/>
    <mergeCell ref="E479:G479"/>
    <mergeCell ref="E480:G480"/>
    <mergeCell ref="E481:G481"/>
    <mergeCell ref="E482:G482"/>
    <mergeCell ref="A483:G483"/>
    <mergeCell ref="E484:G484"/>
    <mergeCell ref="E473:G473"/>
    <mergeCell ref="E474:G474"/>
    <mergeCell ref="E475:G475"/>
    <mergeCell ref="E476:G476"/>
    <mergeCell ref="E477:G477"/>
    <mergeCell ref="E478:G478"/>
    <mergeCell ref="E467:G467"/>
    <mergeCell ref="E468:G468"/>
    <mergeCell ref="E469:G469"/>
    <mergeCell ref="E470:G470"/>
    <mergeCell ref="E471:G471"/>
    <mergeCell ref="E472:G472"/>
    <mergeCell ref="E461:G461"/>
    <mergeCell ref="E462:G462"/>
    <mergeCell ref="E463:G463"/>
    <mergeCell ref="E464:G464"/>
    <mergeCell ref="E465:G465"/>
    <mergeCell ref="E466:G466"/>
    <mergeCell ref="E455:G455"/>
    <mergeCell ref="E456:G456"/>
    <mergeCell ref="E457:G457"/>
    <mergeCell ref="E458:G458"/>
    <mergeCell ref="E459:G459"/>
    <mergeCell ref="E460:G460"/>
    <mergeCell ref="E449:G449"/>
    <mergeCell ref="E450:G450"/>
    <mergeCell ref="E451:G451"/>
    <mergeCell ref="E452:G452"/>
    <mergeCell ref="E453:G453"/>
    <mergeCell ref="E454:G454"/>
    <mergeCell ref="E443:G443"/>
    <mergeCell ref="E444:G444"/>
    <mergeCell ref="E445:G445"/>
    <mergeCell ref="E446:G446"/>
    <mergeCell ref="E447:G447"/>
    <mergeCell ref="A448:G448"/>
    <mergeCell ref="E437:G437"/>
    <mergeCell ref="E438:G438"/>
    <mergeCell ref="E439:G439"/>
    <mergeCell ref="E440:G440"/>
    <mergeCell ref="E441:G441"/>
    <mergeCell ref="E442:G442"/>
    <mergeCell ref="E431:G431"/>
    <mergeCell ref="E432:G432"/>
    <mergeCell ref="E433:G433"/>
    <mergeCell ref="E434:G434"/>
    <mergeCell ref="E435:G435"/>
    <mergeCell ref="E436:G436"/>
    <mergeCell ref="E425:G425"/>
    <mergeCell ref="E426:G426"/>
    <mergeCell ref="E427:G427"/>
    <mergeCell ref="E428:G428"/>
    <mergeCell ref="E429:G429"/>
    <mergeCell ref="E430:G430"/>
    <mergeCell ref="E418:G418"/>
    <mergeCell ref="E419:G419"/>
    <mergeCell ref="E420:G420"/>
    <mergeCell ref="E421:G421"/>
    <mergeCell ref="A422:A424"/>
    <mergeCell ref="B422:H422"/>
    <mergeCell ref="B423:H423"/>
    <mergeCell ref="C424:G424"/>
    <mergeCell ref="E412:G412"/>
    <mergeCell ref="E413:G413"/>
    <mergeCell ref="E414:G414"/>
    <mergeCell ref="E415:G415"/>
    <mergeCell ref="E416:G416"/>
    <mergeCell ref="E417:G417"/>
    <mergeCell ref="E406:G406"/>
    <mergeCell ref="E407:G407"/>
    <mergeCell ref="E408:G408"/>
    <mergeCell ref="E409:G409"/>
    <mergeCell ref="E410:G410"/>
    <mergeCell ref="E411:G411"/>
    <mergeCell ref="E400:G400"/>
    <mergeCell ref="E401:G401"/>
    <mergeCell ref="E402:G402"/>
    <mergeCell ref="E403:G403"/>
    <mergeCell ref="E404:G404"/>
    <mergeCell ref="E405:G405"/>
    <mergeCell ref="I393:I394"/>
    <mergeCell ref="E395:G395"/>
    <mergeCell ref="E396:G396"/>
    <mergeCell ref="E397:G397"/>
    <mergeCell ref="E398:G398"/>
    <mergeCell ref="E399:G399"/>
    <mergeCell ref="A393:A394"/>
    <mergeCell ref="B393:B394"/>
    <mergeCell ref="C393:C394"/>
    <mergeCell ref="D393:D394"/>
    <mergeCell ref="E393:G394"/>
    <mergeCell ref="H393:H394"/>
    <mergeCell ref="E387:G387"/>
    <mergeCell ref="E388:G388"/>
    <mergeCell ref="E389:G389"/>
    <mergeCell ref="E390:G390"/>
    <mergeCell ref="E391:G391"/>
    <mergeCell ref="E392:G392"/>
    <mergeCell ref="E381:G381"/>
    <mergeCell ref="E382:G382"/>
    <mergeCell ref="E383:G383"/>
    <mergeCell ref="A384:G384"/>
    <mergeCell ref="E385:G385"/>
    <mergeCell ref="E386:G386"/>
    <mergeCell ref="A375:G375"/>
    <mergeCell ref="E376:G376"/>
    <mergeCell ref="E377:G377"/>
    <mergeCell ref="E378:G378"/>
    <mergeCell ref="E379:G379"/>
    <mergeCell ref="E380:G380"/>
    <mergeCell ref="A369:G369"/>
    <mergeCell ref="E370:G370"/>
    <mergeCell ref="E371:G371"/>
    <mergeCell ref="E372:G372"/>
    <mergeCell ref="E373:G373"/>
    <mergeCell ref="E374:G374"/>
    <mergeCell ref="E363:G363"/>
    <mergeCell ref="E364:G364"/>
    <mergeCell ref="E365:G365"/>
    <mergeCell ref="E366:G366"/>
    <mergeCell ref="E367:G367"/>
    <mergeCell ref="E368:G368"/>
    <mergeCell ref="E354:G354"/>
    <mergeCell ref="E355:G355"/>
    <mergeCell ref="E356:G359"/>
    <mergeCell ref="E360:G360"/>
    <mergeCell ref="E361:G361"/>
    <mergeCell ref="E362:G362"/>
    <mergeCell ref="E348:G348"/>
    <mergeCell ref="E349:G349"/>
    <mergeCell ref="E350:G350"/>
    <mergeCell ref="E351:G351"/>
    <mergeCell ref="E352:G352"/>
    <mergeCell ref="E353:G353"/>
    <mergeCell ref="A343:H343"/>
    <mergeCell ref="A344:H344"/>
    <mergeCell ref="I344:I345"/>
    <mergeCell ref="E345:G345"/>
    <mergeCell ref="E346:G346"/>
    <mergeCell ref="E347:G347"/>
    <mergeCell ref="C337:G337"/>
    <mergeCell ref="C338:G338"/>
    <mergeCell ref="C339:G339"/>
    <mergeCell ref="C340:G340"/>
    <mergeCell ref="C341:G341"/>
    <mergeCell ref="A342:G342"/>
    <mergeCell ref="C331:G331"/>
    <mergeCell ref="C332:G332"/>
    <mergeCell ref="C333:G333"/>
    <mergeCell ref="C334:G334"/>
    <mergeCell ref="B335:G335"/>
    <mergeCell ref="A336:G336"/>
    <mergeCell ref="C325:G325"/>
    <mergeCell ref="A326:G326"/>
    <mergeCell ref="C327:G327"/>
    <mergeCell ref="C328:G328"/>
    <mergeCell ref="C329:G329"/>
    <mergeCell ref="C330:G330"/>
    <mergeCell ref="C319:G319"/>
    <mergeCell ref="C320:G320"/>
    <mergeCell ref="C321:G321"/>
    <mergeCell ref="C322:G322"/>
    <mergeCell ref="C323:G323"/>
    <mergeCell ref="C324:G324"/>
    <mergeCell ref="C313:G313"/>
    <mergeCell ref="C314:G314"/>
    <mergeCell ref="C315:G315"/>
    <mergeCell ref="C316:G316"/>
    <mergeCell ref="C317:G317"/>
    <mergeCell ref="C318:G318"/>
    <mergeCell ref="C307:G307"/>
    <mergeCell ref="C308:G308"/>
    <mergeCell ref="C309:G309"/>
    <mergeCell ref="C310:G310"/>
    <mergeCell ref="C311:G311"/>
    <mergeCell ref="C312:G312"/>
    <mergeCell ref="C301:G301"/>
    <mergeCell ref="C302:G302"/>
    <mergeCell ref="C303:G303"/>
    <mergeCell ref="C304:G304"/>
    <mergeCell ref="C305:G305"/>
    <mergeCell ref="C306:G306"/>
    <mergeCell ref="B295:G295"/>
    <mergeCell ref="B296:G296"/>
    <mergeCell ref="B297:G297"/>
    <mergeCell ref="B298:G298"/>
    <mergeCell ref="C299:G299"/>
    <mergeCell ref="C300:G300"/>
    <mergeCell ref="C289:G289"/>
    <mergeCell ref="C290:G290"/>
    <mergeCell ref="C291:G291"/>
    <mergeCell ref="C292:G292"/>
    <mergeCell ref="C293:G293"/>
    <mergeCell ref="B294:G294"/>
    <mergeCell ref="B283:G283"/>
    <mergeCell ref="B284:G284"/>
    <mergeCell ref="B285:G285"/>
    <mergeCell ref="B286:G286"/>
    <mergeCell ref="B287:G287"/>
    <mergeCell ref="C288:G288"/>
    <mergeCell ref="C277:G277"/>
    <mergeCell ref="B278:G278"/>
    <mergeCell ref="B279:G279"/>
    <mergeCell ref="B280:G280"/>
    <mergeCell ref="C281:G281"/>
    <mergeCell ref="C282:G282"/>
    <mergeCell ref="C271:G271"/>
    <mergeCell ref="C272:G272"/>
    <mergeCell ref="C273:G273"/>
    <mergeCell ref="C274:G274"/>
    <mergeCell ref="C275:G275"/>
    <mergeCell ref="C276:G276"/>
    <mergeCell ref="C265:G265"/>
    <mergeCell ref="C266:G266"/>
    <mergeCell ref="C267:G267"/>
    <mergeCell ref="C268:G268"/>
    <mergeCell ref="C269:G269"/>
    <mergeCell ref="C270:G270"/>
    <mergeCell ref="C259:G259"/>
    <mergeCell ref="C260:G260"/>
    <mergeCell ref="C261:G261"/>
    <mergeCell ref="C262:G262"/>
    <mergeCell ref="C263:G263"/>
    <mergeCell ref="C264:G264"/>
    <mergeCell ref="C254:G254"/>
    <mergeCell ref="C255:G255"/>
    <mergeCell ref="A256:A257"/>
    <mergeCell ref="B256:H257"/>
    <mergeCell ref="I256:I258"/>
    <mergeCell ref="D258:E258"/>
    <mergeCell ref="F258:G258"/>
    <mergeCell ref="D248:G248"/>
    <mergeCell ref="C249:G249"/>
    <mergeCell ref="C250:G250"/>
    <mergeCell ref="C251:G251"/>
    <mergeCell ref="D252:G252"/>
    <mergeCell ref="D253:G253"/>
    <mergeCell ref="D242:G242"/>
    <mergeCell ref="D243:G243"/>
    <mergeCell ref="D244:G244"/>
    <mergeCell ref="D245:G245"/>
    <mergeCell ref="D246:G246"/>
    <mergeCell ref="D247:G247"/>
    <mergeCell ref="D236:G236"/>
    <mergeCell ref="D237:G237"/>
    <mergeCell ref="D238:G238"/>
    <mergeCell ref="D239:G239"/>
    <mergeCell ref="D240:G240"/>
    <mergeCell ref="D241:G241"/>
    <mergeCell ref="D230:G230"/>
    <mergeCell ref="D231:G231"/>
    <mergeCell ref="D232:G232"/>
    <mergeCell ref="D233:G233"/>
    <mergeCell ref="D234:G234"/>
    <mergeCell ref="D235:G235"/>
    <mergeCell ref="D224:G224"/>
    <mergeCell ref="A225:G225"/>
    <mergeCell ref="D226:G226"/>
    <mergeCell ref="D227:G227"/>
    <mergeCell ref="D228:G228"/>
    <mergeCell ref="A229:G229"/>
    <mergeCell ref="D218:G218"/>
    <mergeCell ref="D219:G219"/>
    <mergeCell ref="A220:G220"/>
    <mergeCell ref="D221:G221"/>
    <mergeCell ref="D222:G222"/>
    <mergeCell ref="D223:G223"/>
    <mergeCell ref="A212:G212"/>
    <mergeCell ref="D213:G213"/>
    <mergeCell ref="D214:G214"/>
    <mergeCell ref="D215:G215"/>
    <mergeCell ref="A216:G216"/>
    <mergeCell ref="D217:G217"/>
    <mergeCell ref="D206:G206"/>
    <mergeCell ref="D207:G207"/>
    <mergeCell ref="A208:G208"/>
    <mergeCell ref="D209:G209"/>
    <mergeCell ref="D210:G210"/>
    <mergeCell ref="D211:G211"/>
    <mergeCell ref="D200:G200"/>
    <mergeCell ref="D201:G201"/>
    <mergeCell ref="D202:G202"/>
    <mergeCell ref="D203:G203"/>
    <mergeCell ref="D204:G204"/>
    <mergeCell ref="D205:G205"/>
    <mergeCell ref="D194:G194"/>
    <mergeCell ref="D195:G195"/>
    <mergeCell ref="D196:G196"/>
    <mergeCell ref="D197:G197"/>
    <mergeCell ref="D198:G198"/>
    <mergeCell ref="D199:G199"/>
    <mergeCell ref="A188:G188"/>
    <mergeCell ref="D189:G189"/>
    <mergeCell ref="D190:G190"/>
    <mergeCell ref="A191:G191"/>
    <mergeCell ref="D192:G192"/>
    <mergeCell ref="D193:G193"/>
    <mergeCell ref="C182:G182"/>
    <mergeCell ref="A183:G183"/>
    <mergeCell ref="D184:G184"/>
    <mergeCell ref="D185:G185"/>
    <mergeCell ref="C186:G186"/>
    <mergeCell ref="C187:G187"/>
    <mergeCell ref="D176:G176"/>
    <mergeCell ref="D177:G177"/>
    <mergeCell ref="C178:G178"/>
    <mergeCell ref="C179:G179"/>
    <mergeCell ref="C180:G180"/>
    <mergeCell ref="C181:G181"/>
    <mergeCell ref="D170:G170"/>
    <mergeCell ref="C171:G171"/>
    <mergeCell ref="D172:G172"/>
    <mergeCell ref="D173:G173"/>
    <mergeCell ref="D174:G174"/>
    <mergeCell ref="A175:G175"/>
    <mergeCell ref="D164:G164"/>
    <mergeCell ref="D165:G165"/>
    <mergeCell ref="D166:G166"/>
    <mergeCell ref="D167:G167"/>
    <mergeCell ref="D168:G168"/>
    <mergeCell ref="D169:G169"/>
    <mergeCell ref="D158:G158"/>
    <mergeCell ref="D159:G159"/>
    <mergeCell ref="D160:G160"/>
    <mergeCell ref="D161:G161"/>
    <mergeCell ref="D162:G162"/>
    <mergeCell ref="D163:G163"/>
    <mergeCell ref="D152:G152"/>
    <mergeCell ref="D153:G153"/>
    <mergeCell ref="D154:G154"/>
    <mergeCell ref="D155:G155"/>
    <mergeCell ref="D156:G156"/>
    <mergeCell ref="D157:G157"/>
    <mergeCell ref="D146:G146"/>
    <mergeCell ref="D147:G147"/>
    <mergeCell ref="D148:G148"/>
    <mergeCell ref="D149:G149"/>
    <mergeCell ref="D150:G150"/>
    <mergeCell ref="D151:G151"/>
    <mergeCell ref="D141:G141"/>
    <mergeCell ref="D142:G142"/>
    <mergeCell ref="D143:G143"/>
    <mergeCell ref="A144:G145"/>
    <mergeCell ref="H144:H145"/>
    <mergeCell ref="I144:I145"/>
    <mergeCell ref="D136:G136"/>
    <mergeCell ref="D137:G137"/>
    <mergeCell ref="A138:A139"/>
    <mergeCell ref="C138:G138"/>
    <mergeCell ref="C139:G139"/>
    <mergeCell ref="D140:G140"/>
    <mergeCell ref="H130:H131"/>
    <mergeCell ref="I130:I131"/>
    <mergeCell ref="D131:G131"/>
    <mergeCell ref="D132:G132"/>
    <mergeCell ref="D133:G133"/>
    <mergeCell ref="A134:A135"/>
    <mergeCell ref="D134:G134"/>
    <mergeCell ref="D135:G135"/>
    <mergeCell ref="D126:G126"/>
    <mergeCell ref="D127:G127"/>
    <mergeCell ref="D128:G128"/>
    <mergeCell ref="A129:G129"/>
    <mergeCell ref="A130:A131"/>
    <mergeCell ref="B130:B131"/>
    <mergeCell ref="C130:C131"/>
    <mergeCell ref="D130:G130"/>
    <mergeCell ref="D120:G120"/>
    <mergeCell ref="A121:G121"/>
    <mergeCell ref="D122:G122"/>
    <mergeCell ref="D123:G123"/>
    <mergeCell ref="D124:G124"/>
    <mergeCell ref="D125:G125"/>
    <mergeCell ref="C114:G114"/>
    <mergeCell ref="C115:G115"/>
    <mergeCell ref="D116:G116"/>
    <mergeCell ref="D117:G117"/>
    <mergeCell ref="D118:G118"/>
    <mergeCell ref="D119:G119"/>
    <mergeCell ref="C108:G108"/>
    <mergeCell ref="C109:G109"/>
    <mergeCell ref="C110:G110"/>
    <mergeCell ref="C111:G111"/>
    <mergeCell ref="C112:G112"/>
    <mergeCell ref="C113:G113"/>
    <mergeCell ref="D102:G102"/>
    <mergeCell ref="D103:G103"/>
    <mergeCell ref="D104:G104"/>
    <mergeCell ref="C105:G105"/>
    <mergeCell ref="C106:G106"/>
    <mergeCell ref="C107:G107"/>
    <mergeCell ref="D96:G96"/>
    <mergeCell ref="D97:G97"/>
    <mergeCell ref="D98:G98"/>
    <mergeCell ref="D99:G99"/>
    <mergeCell ref="D100:G100"/>
    <mergeCell ref="D101:G101"/>
    <mergeCell ref="D90:G90"/>
    <mergeCell ref="D91:G91"/>
    <mergeCell ref="D92:G92"/>
    <mergeCell ref="D93:G93"/>
    <mergeCell ref="D94:G94"/>
    <mergeCell ref="D95:G95"/>
    <mergeCell ref="D84:G84"/>
    <mergeCell ref="D85:G85"/>
    <mergeCell ref="D86:G86"/>
    <mergeCell ref="D87:G87"/>
    <mergeCell ref="D88:G88"/>
    <mergeCell ref="D89:G89"/>
    <mergeCell ref="D78:G78"/>
    <mergeCell ref="D79:G79"/>
    <mergeCell ref="D80:G80"/>
    <mergeCell ref="D81:G81"/>
    <mergeCell ref="D82:G82"/>
    <mergeCell ref="D83:G83"/>
    <mergeCell ref="D72:G72"/>
    <mergeCell ref="D73:G73"/>
    <mergeCell ref="D74:G74"/>
    <mergeCell ref="D75:G75"/>
    <mergeCell ref="D76:G76"/>
    <mergeCell ref="D77:G77"/>
    <mergeCell ref="D66:G66"/>
    <mergeCell ref="D67:G67"/>
    <mergeCell ref="D68:G68"/>
    <mergeCell ref="D69:G69"/>
    <mergeCell ref="D70:G70"/>
    <mergeCell ref="D71:G71"/>
    <mergeCell ref="D60:G60"/>
    <mergeCell ref="D61:G61"/>
    <mergeCell ref="D62:G62"/>
    <mergeCell ref="A63:G63"/>
    <mergeCell ref="D64:G64"/>
    <mergeCell ref="D65:G65"/>
    <mergeCell ref="D54:G54"/>
    <mergeCell ref="D55:G55"/>
    <mergeCell ref="D56:G56"/>
    <mergeCell ref="D57:G57"/>
    <mergeCell ref="D58:G58"/>
    <mergeCell ref="D59:G59"/>
    <mergeCell ref="D48:G48"/>
    <mergeCell ref="D49:G49"/>
    <mergeCell ref="D50:G50"/>
    <mergeCell ref="D51:G51"/>
    <mergeCell ref="D52:G52"/>
    <mergeCell ref="A53:G53"/>
    <mergeCell ref="D42:G42"/>
    <mergeCell ref="D43:G43"/>
    <mergeCell ref="D44:G44"/>
    <mergeCell ref="D45:G45"/>
    <mergeCell ref="D46:G46"/>
    <mergeCell ref="D47:G47"/>
    <mergeCell ref="D36:G36"/>
    <mergeCell ref="C37:G37"/>
    <mergeCell ref="B38:G38"/>
    <mergeCell ref="A39:I39"/>
    <mergeCell ref="A40:G40"/>
    <mergeCell ref="D41:G41"/>
    <mergeCell ref="J29:J31"/>
    <mergeCell ref="K29:K31"/>
    <mergeCell ref="D32:G32"/>
    <mergeCell ref="A33:A35"/>
    <mergeCell ref="D33:G33"/>
    <mergeCell ref="D34:G34"/>
    <mergeCell ref="D35:G35"/>
    <mergeCell ref="H26:H27"/>
    <mergeCell ref="I26:I28"/>
    <mergeCell ref="B28:H28"/>
    <mergeCell ref="A29:A31"/>
    <mergeCell ref="C29:C31"/>
    <mergeCell ref="D29:G31"/>
    <mergeCell ref="H29:H31"/>
    <mergeCell ref="I29:I31"/>
    <mergeCell ref="A23:G23"/>
    <mergeCell ref="A24:G25"/>
    <mergeCell ref="A26:A27"/>
    <mergeCell ref="B26:B27"/>
    <mergeCell ref="C26:C27"/>
    <mergeCell ref="D26:G27"/>
    <mergeCell ref="A17:G17"/>
    <mergeCell ref="A18:G18"/>
    <mergeCell ref="A19:G19"/>
    <mergeCell ref="A20:G20"/>
    <mergeCell ref="A21:G21"/>
    <mergeCell ref="A22:F22"/>
    <mergeCell ref="B13:G13"/>
    <mergeCell ref="B14:G14"/>
    <mergeCell ref="A15:G15"/>
    <mergeCell ref="A16:G16"/>
    <mergeCell ref="B5:G5"/>
    <mergeCell ref="B6:G6"/>
    <mergeCell ref="B7:G7"/>
    <mergeCell ref="B8:G8"/>
    <mergeCell ref="B9:G9"/>
    <mergeCell ref="B10:G10"/>
    <mergeCell ref="A1:H1"/>
    <mergeCell ref="A2:A3"/>
    <mergeCell ref="B2:B3"/>
    <mergeCell ref="C2:G3"/>
    <mergeCell ref="H2:H3"/>
    <mergeCell ref="I2:I4"/>
    <mergeCell ref="B4:H4"/>
    <mergeCell ref="B11:G11"/>
    <mergeCell ref="B12:G12"/>
  </mergeCells>
  <pageMargins left="0.25" right="0.25" top="0.75" bottom="0.75" header="0.3" footer="0.3"/>
  <pageSetup paperSize="9" scale="73" fitToHeight="0" orientation="landscape" r:id="rId1"/>
  <headerFooter>
    <oddFooter>&amp;C&amp;P</oddFooter>
  </headerFooter>
  <rowBreaks count="8" manualBreakCount="8">
    <brk id="38" max="8" man="1"/>
    <brk id="135" max="8" man="1"/>
    <brk id="244" max="8" man="1"/>
    <brk id="365" max="8" man="1"/>
    <brk id="403" max="8" man="1"/>
    <brk id="443" max="8" man="1"/>
    <brk id="565" max="8" man="1"/>
    <brk id="68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2023 Fiyat Tarifesi</vt:lpstr>
      <vt:lpstr>2023 Laboratuvar Fiyat</vt:lpstr>
      <vt:lpstr>'2023 Fiyat Tarifesi'!Yazdırma_Alanı</vt:lpstr>
      <vt:lpstr>'2023 Laboratuvar Fiyat'!Yazdırma_Alanı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Özkan DİLEK</cp:lastModifiedBy>
  <cp:lastPrinted>2022-12-21T08:40:52Z</cp:lastPrinted>
  <dcterms:created xsi:type="dcterms:W3CDTF">2022-12-16T06:33:30Z</dcterms:created>
  <dcterms:modified xsi:type="dcterms:W3CDTF">2023-10-06T12:14:18Z</dcterms:modified>
</cp:coreProperties>
</file>